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G:\Grants\2018 Grants\2018 EOY\"/>
    </mc:Choice>
  </mc:AlternateContent>
  <xr:revisionPtr revIDLastSave="0" documentId="8_{FC7EBE4D-9407-49AC-92F7-EB160A64BE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munity Response" sheetId="1" r:id="rId1"/>
    <sheet name="SCPF &amp; Impact" sheetId="2" r:id="rId2"/>
    <sheet name="Total orgs" sheetId="3" r:id="rId3"/>
  </sheets>
  <definedNames>
    <definedName name="_xlnm._FilterDatabase" localSheetId="0" hidden="1">'Community Response'!$B$4:$C$400</definedName>
    <definedName name="_xlnm._FilterDatabase" localSheetId="2" hidden="1">'Total orgs'!$A$2:$A$588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4" i="3" l="1"/>
  <c r="D185" i="3"/>
  <c r="D492" i="3"/>
  <c r="D493" i="3"/>
  <c r="D491" i="3"/>
  <c r="D490" i="3"/>
  <c r="D489" i="3"/>
  <c r="D419" i="3"/>
  <c r="D420" i="3"/>
  <c r="D361" i="3"/>
  <c r="D362" i="3"/>
  <c r="B581" i="3"/>
  <c r="D189" i="3"/>
  <c r="D190" i="3"/>
  <c r="D35" i="3"/>
  <c r="D36" i="3"/>
  <c r="D12" i="3"/>
  <c r="D13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" i="3"/>
  <c r="D6" i="3"/>
  <c r="D7" i="3"/>
  <c r="D8" i="3"/>
  <c r="D9" i="3"/>
  <c r="D10" i="3"/>
  <c r="D11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6" i="3"/>
  <c r="D187" i="3"/>
  <c r="D188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4" i="3"/>
  <c r="B580" i="3"/>
  <c r="C24" i="2" l="1"/>
  <c r="B6" i="1"/>
  <c r="B30" i="1"/>
  <c r="B34" i="1"/>
  <c r="B46" i="1"/>
  <c r="B243" i="1"/>
  <c r="B271" i="1"/>
  <c r="B278" i="1"/>
  <c r="B280" i="1"/>
  <c r="B285" i="1"/>
  <c r="B294" i="1"/>
  <c r="B308" i="1"/>
  <c r="B325" i="1"/>
  <c r="B331" i="1"/>
  <c r="B342" i="1"/>
  <c r="B348" i="1"/>
  <c r="B351" i="1"/>
  <c r="B354" i="1"/>
  <c r="B361" i="1"/>
  <c r="B378" i="1"/>
  <c r="B468" i="1"/>
  <c r="B471" i="1"/>
  <c r="B475" i="1"/>
  <c r="B491" i="1"/>
  <c r="B494" i="1"/>
  <c r="B506" i="1"/>
  <c r="B518" i="1"/>
  <c r="B523" i="1"/>
  <c r="B532" i="1"/>
  <c r="B558" i="1"/>
  <c r="B561" i="1"/>
  <c r="B577" i="1"/>
  <c r="B586" i="1"/>
  <c r="B588" i="1"/>
  <c r="B601" i="1"/>
  <c r="B612" i="1"/>
  <c r="C12" i="2"/>
  <c r="B613" i="1" l="1"/>
  <c r="C27" i="2" s="1"/>
</calcChain>
</file>

<file path=xl/sharedStrings.xml><?xml version="1.0" encoding="utf-8"?>
<sst xmlns="http://schemas.openxmlformats.org/spreadsheetml/2006/main" count="2402" uniqueCount="683">
  <si>
    <t>Grantee</t>
  </si>
  <si>
    <t>Te Reo Irirangi o Maniapoto Trust</t>
  </si>
  <si>
    <t>Te Kuiti</t>
  </si>
  <si>
    <t>Anglican Action Mission Trust</t>
  </si>
  <si>
    <t>Hamilton</t>
  </si>
  <si>
    <t>Artmakers Community Artists Trust</t>
  </si>
  <si>
    <t>Child Flight Charitable Trust</t>
  </si>
  <si>
    <t>City Hope Charities Trust</t>
  </si>
  <si>
    <t>Community Link Trust</t>
  </si>
  <si>
    <t>Efalata Trust</t>
  </si>
  <si>
    <t>Epilepsy Waikato Charitable Trust</t>
  </si>
  <si>
    <t>Te Awamutu</t>
  </si>
  <si>
    <t>Ethnic Mental and Physical Health Consultation and Hypnotherapy Services Trust</t>
  </si>
  <si>
    <t>Fairfield Amateur Swimming Club</t>
  </si>
  <si>
    <t>Families Autism Support Trust</t>
  </si>
  <si>
    <t>Hamilton Bengali Association</t>
  </si>
  <si>
    <t>Hamilton Disability Arts Festival Trust</t>
  </si>
  <si>
    <t>Hamilton Multicultural Services Trust</t>
  </si>
  <si>
    <t>Hamilton South Community Centre Te Whare Kokonga</t>
  </si>
  <si>
    <t>Hamilton Tulip Festival Trust</t>
  </si>
  <si>
    <t>Hamilton Volunteer Operational Support</t>
  </si>
  <si>
    <t>I AM HE(R) Charitable Trust</t>
  </si>
  <si>
    <t>Morrinsville</t>
  </si>
  <si>
    <t>Kukutaruhe Education Trust</t>
  </si>
  <si>
    <t>Link House Trust</t>
  </si>
  <si>
    <t>Male Support Services Waikato</t>
  </si>
  <si>
    <t>Mauri Taiaho Charitable Trust</t>
  </si>
  <si>
    <t>New Zealand Labour Missionary Association Charitable Trust</t>
  </si>
  <si>
    <t>New Zealand Russian (Waikato) Friendship</t>
  </si>
  <si>
    <t>Pacific Rose Festival Trust</t>
  </si>
  <si>
    <t>Pasifika By Nature Trust</t>
  </si>
  <si>
    <t>Perry Outdoor Education Trust</t>
  </si>
  <si>
    <t>Plum Tree Trust</t>
  </si>
  <si>
    <t>Rauawaawa Kaumatua Charitable Trust</t>
  </si>
  <si>
    <t>Riverside Golf Club</t>
  </si>
  <si>
    <t>St Johns College - Hamilton</t>
  </si>
  <si>
    <t>StarJam Charitable Trust</t>
  </si>
  <si>
    <t>Tainui Teachers Association</t>
  </si>
  <si>
    <t>Te Kohanga Reo o Nga Kuaka</t>
  </si>
  <si>
    <t>Te Tamawai Trust</t>
  </si>
  <si>
    <t>The Dyslexia Association of Waikato</t>
  </si>
  <si>
    <t>The Kids for Kids Charitable Trust</t>
  </si>
  <si>
    <t>The Salvation Army New Zealand Trust</t>
  </si>
  <si>
    <t>Toy Library - Hamilton Toy Box</t>
  </si>
  <si>
    <t>True Colours Childrens Health Trust</t>
  </si>
  <si>
    <t>Trust Waikato Hamilton City Netball Centre</t>
  </si>
  <si>
    <t>Waikato Punjabi Badminton Club</t>
  </si>
  <si>
    <t>Waikato Queer Youth</t>
  </si>
  <si>
    <t>West Hamilton Community Church</t>
  </si>
  <si>
    <t>Young Workers Resource Centre</t>
  </si>
  <si>
    <t>Parenting Place Charitable Trust</t>
  </si>
  <si>
    <t>Regional</t>
  </si>
  <si>
    <t>Waikato Youth Empowerment Trust</t>
  </si>
  <si>
    <t>Whangamata</t>
  </si>
  <si>
    <t>Creative Waikato</t>
  </si>
  <si>
    <t>Chartwell Co-Operating Parish</t>
  </si>
  <si>
    <t>Fairfield College</t>
  </si>
  <si>
    <t>Hamilton Chinese Golden Age Society</t>
  </si>
  <si>
    <t>Mangaiti Gully Restoration Trust</t>
  </si>
  <si>
    <t>Red Leap Theatre Charitable Trust</t>
  </si>
  <si>
    <t>Te Rongopai Community Trust</t>
  </si>
  <si>
    <t>Te Whanau Putahi Trust</t>
  </si>
  <si>
    <t>Waikato Japanese Community Trust</t>
  </si>
  <si>
    <t>Western Community Association</t>
  </si>
  <si>
    <t>Waikato Refugee Whanau Reunification Trust</t>
  </si>
  <si>
    <t>Balloons Over Waikato Trust</t>
  </si>
  <si>
    <t>Netball Waikato Bay of Plenty Zone</t>
  </si>
  <si>
    <t>Waikato Family Centre Trust</t>
  </si>
  <si>
    <t>Assistance Dogs New Zealand (ADNZ) Trust</t>
  </si>
  <si>
    <t>Prison Care Ministries</t>
  </si>
  <si>
    <t>Turn and Gymnastic Circle</t>
  </si>
  <si>
    <t>Waikato Cultural Trust</t>
  </si>
  <si>
    <t>Norris Academy</t>
  </si>
  <si>
    <t>Te Ahurei a Rangatahi Charitable Trust</t>
  </si>
  <si>
    <t>Catholic Womens League Hamilton Diocese</t>
  </si>
  <si>
    <t>Clothe Our Kids</t>
  </si>
  <si>
    <t>Hope Rising Farm Trust</t>
  </si>
  <si>
    <t>Ngaruawahia</t>
  </si>
  <si>
    <t>McKenzie Centre Trust</t>
  </si>
  <si>
    <t>Arts For Health Community Trust</t>
  </si>
  <si>
    <t>Hamilton Surrounds</t>
  </si>
  <si>
    <t>Phoenix House Charitable Trust</t>
  </si>
  <si>
    <t>Taupiri</t>
  </si>
  <si>
    <t>Country Section New Zealand Indian Association</t>
  </si>
  <si>
    <t>Hamilton Fringe Trust</t>
  </si>
  <si>
    <t>Performing Arts Community Trust</t>
  </si>
  <si>
    <t>Fonofaufautua a Samoa Hamilton City Community</t>
  </si>
  <si>
    <t>Riding for the Disabled - Hamilton Group</t>
  </si>
  <si>
    <t>Te Aroha Business Association</t>
  </si>
  <si>
    <t>Te Aroha</t>
  </si>
  <si>
    <t>K'aute Pasifika Trust</t>
  </si>
  <si>
    <t>Mobility Assistance Dogs Trust</t>
  </si>
  <si>
    <t>Neurogenesis Trust</t>
  </si>
  <si>
    <t>The Osteopathic Children's Foundation Charitable Trust</t>
  </si>
  <si>
    <t>Rototuna Indoor Recreation Centre</t>
  </si>
  <si>
    <t>Refugee Orientation Centre Trust</t>
  </si>
  <si>
    <t>La Leche League - Hamilton</t>
  </si>
  <si>
    <t>Kiwi Challenge Foundation</t>
  </si>
  <si>
    <t>The Open Home Foundation of New Zealand</t>
  </si>
  <si>
    <t>Waikato Bay of Plenty Division of Cancer Society of New Zealand</t>
  </si>
  <si>
    <t>Hamilton Science Awards Trust</t>
  </si>
  <si>
    <t>Pregnancy Counselling Services</t>
  </si>
  <si>
    <t>Youthline Auckland Charitable Trust</t>
  </si>
  <si>
    <t>Waipapa Marae</t>
  </si>
  <si>
    <t>Fitness Action Charitable Trust</t>
  </si>
  <si>
    <t>Ohaupo Playcentre</t>
  </si>
  <si>
    <t>Catholic Family Support Services</t>
  </si>
  <si>
    <t>Eastside Singers</t>
  </si>
  <si>
    <t>Hamilton Children and Families Trust</t>
  </si>
  <si>
    <t>Hamilton Combined Christian Foodbank Trust</t>
  </si>
  <si>
    <t>West Hamilton Probus Club</t>
  </si>
  <si>
    <t>Karapiro Waka</t>
  </si>
  <si>
    <t>Aspergers Connections Waikato</t>
  </si>
  <si>
    <t>Kai-A-Te-Mata Marae</t>
  </si>
  <si>
    <t>Hamilton Gardens Summer Festival Foundation</t>
  </si>
  <si>
    <t>Pukorokoro Miranda Naturalists Trust</t>
  </si>
  <si>
    <t>Ngatea</t>
  </si>
  <si>
    <t>Thames Valley Hockey Association</t>
  </si>
  <si>
    <t>Thames</t>
  </si>
  <si>
    <t>Toy Library - Paeroa</t>
  </si>
  <si>
    <t>Paeroa</t>
  </si>
  <si>
    <t>Paeroa Community Support Trust</t>
  </si>
  <si>
    <t>Paeroa Playcentre</t>
  </si>
  <si>
    <t>Waihi</t>
  </si>
  <si>
    <t>Waihi Beach Community Centre</t>
  </si>
  <si>
    <t>Waihi Community Resource Centre</t>
  </si>
  <si>
    <t>Waihi Community Youth Trust</t>
  </si>
  <si>
    <t>Matamata Community Mens Shed</t>
  </si>
  <si>
    <t>Matamata</t>
  </si>
  <si>
    <t>South Waikato Arts Trust</t>
  </si>
  <si>
    <t>Putaruru</t>
  </si>
  <si>
    <t>Matamata Geriatric Day Care Centre</t>
  </si>
  <si>
    <t>Matamata Golf Club</t>
  </si>
  <si>
    <t>CAPS Hauraki</t>
  </si>
  <si>
    <t>Morrinsville Baptist Church</t>
  </si>
  <si>
    <t>Morrinsville Ezekiel Trust</t>
  </si>
  <si>
    <t>Youth Empowerment Service Charitable Trust</t>
  </si>
  <si>
    <t>Future Te Aroha</t>
  </si>
  <si>
    <t>Matamata Christmas Choir</t>
  </si>
  <si>
    <t>Whitianga</t>
  </si>
  <si>
    <t>Saint Georges Choral Group</t>
  </si>
  <si>
    <t>Otorohanga</t>
  </si>
  <si>
    <t>Maihiihi Playcentre</t>
  </si>
  <si>
    <t>Taarewaanga Marae Committee</t>
  </si>
  <si>
    <t>Rosetown Community Services Trust</t>
  </si>
  <si>
    <t>Alzheimers Waikato Charitable Trust</t>
  </si>
  <si>
    <t>Camp Quality New Zealand</t>
  </si>
  <si>
    <t>Chamber Music New Zealand Trust</t>
  </si>
  <si>
    <t>ChildPlayWorks Charitable Trust</t>
  </si>
  <si>
    <t>Endometriosis Waikato</t>
  </si>
  <si>
    <t>EVolocity</t>
  </si>
  <si>
    <t>KidsCan Charitable Trust</t>
  </si>
  <si>
    <t>Literacy Waikato</t>
  </si>
  <si>
    <t>Louise Perkins Foundation</t>
  </si>
  <si>
    <t>Macular Degeneration New Zealand</t>
  </si>
  <si>
    <t>Maori Womens Welfare League - Tainui Regional Council</t>
  </si>
  <si>
    <t>Maungatautari Ecological Island Trust</t>
  </si>
  <si>
    <t>Mental Health Foundation of New Zealand</t>
  </si>
  <si>
    <t>Music Moves Me Trust</t>
  </si>
  <si>
    <t>Parent to Parent  Waikato</t>
  </si>
  <si>
    <t>Raglan Surf Life Saving Club</t>
  </si>
  <si>
    <t>Raglan</t>
  </si>
  <si>
    <t>SADD AOTEAROA - Students Against Dangerous Driving Charitable Trust</t>
  </si>
  <si>
    <t>Scout Association of New Zealand</t>
  </si>
  <si>
    <t>Shakespeare Globe Centre New Zealand</t>
  </si>
  <si>
    <t>Sir Edmund Hillary Outdoors Education Trust</t>
  </si>
  <si>
    <t>Special Olympics Waikato</t>
  </si>
  <si>
    <t>Sport Waikato</t>
  </si>
  <si>
    <t>Storytime Foundation Trust</t>
  </si>
  <si>
    <t>Stroke Foundation of New Zealand Midland Region</t>
  </si>
  <si>
    <t>The Community Waikato Trust</t>
  </si>
  <si>
    <t>Volunteering Waikato</t>
  </si>
  <si>
    <t>Waikato Community Broadcasting Charitable Trust</t>
  </si>
  <si>
    <t>Waikato Community Hospice Trust</t>
  </si>
  <si>
    <t>Waikato Environment Centre Trust</t>
  </si>
  <si>
    <t>Waikato Museum Te Whare Taonga o Waikato</t>
  </si>
  <si>
    <t>Waikato Regional Volleyball Association</t>
  </si>
  <si>
    <t>Hamilton Sculpture Trust</t>
  </si>
  <si>
    <t>Career Moves Trust</t>
  </si>
  <si>
    <t>Hamilton Sanatan Trust</t>
  </si>
  <si>
    <t>Home of Cycling Charitable Trust</t>
  </si>
  <si>
    <t>Cambridge</t>
  </si>
  <si>
    <t>Royal New Zealand Plunket Trust</t>
  </si>
  <si>
    <t>Waikato Rocks Trust</t>
  </si>
  <si>
    <t>Kawhia</t>
  </si>
  <si>
    <t>Eastlink Tennis Trust</t>
  </si>
  <si>
    <t>INA (Maori, Indigenous and South Pacific) HIV/AIDS Foundation</t>
  </si>
  <si>
    <t>Heart Kids Waikato</t>
  </si>
  <si>
    <t>Northern Districts Cricket Association</t>
  </si>
  <si>
    <t>The Te Awamutu Bible Chapel Trust</t>
  </si>
  <si>
    <t>Parkinson's New Zealand Charitable Trust</t>
  </si>
  <si>
    <t>Life Education Trust - Central Plateau</t>
  </si>
  <si>
    <t>Taumarunui</t>
  </si>
  <si>
    <t>Nga Hau E Wha Maara Kai</t>
  </si>
  <si>
    <t>Taumarunui Basketball and Sports Association</t>
  </si>
  <si>
    <t>Taumarunui Womens Refuge and Support Centre</t>
  </si>
  <si>
    <t>Taumarunui and District Senior Citizens Association</t>
  </si>
  <si>
    <t>Taumarunui Bowling Club</t>
  </si>
  <si>
    <t>Putaruru Community Garden</t>
  </si>
  <si>
    <t>Riding for the Disabled - South Waikato</t>
  </si>
  <si>
    <t>Tokoroa</t>
  </si>
  <si>
    <t>Tirau Senior Citizens</t>
  </si>
  <si>
    <t>Central North Island Kindergarten - Central Kids Paraone</t>
  </si>
  <si>
    <t>Activate Church Tokoroa</t>
  </si>
  <si>
    <t>Mangakino</t>
  </si>
  <si>
    <t>Tokoroa Community Patrol</t>
  </si>
  <si>
    <t>Tokoroa Tennis Club</t>
  </si>
  <si>
    <t>United Community Centre</t>
  </si>
  <si>
    <t>Hamilton Christmas Charitable Trust</t>
  </si>
  <si>
    <t>Hearing Dogs For Deaf People New Zealand</t>
  </si>
  <si>
    <t>Putaruru Contract Bridge Club</t>
  </si>
  <si>
    <t>Waikato Valley Cricket Association</t>
  </si>
  <si>
    <t>YMCA South Waikato</t>
  </si>
  <si>
    <t>Transform Aotearoa Charitable Trust</t>
  </si>
  <si>
    <t>Rural Youth and Adult Literacy Trust</t>
  </si>
  <si>
    <t>Central North Island Kindergarten Trust - Central Kids Mercury Bay</t>
  </si>
  <si>
    <t>Coromandel</t>
  </si>
  <si>
    <t>Tairua</t>
  </si>
  <si>
    <t>Thames Anglican Parish</t>
  </si>
  <si>
    <t>Thames Squash Rackets Club</t>
  </si>
  <si>
    <t>Trust Waikato Whangamata Surf Life Saving Club</t>
  </si>
  <si>
    <t>Whangamata Golf Club</t>
  </si>
  <si>
    <t>Thames Valley Tangata Ora Trust</t>
  </si>
  <si>
    <t>Life Education Trust Thames/Coromandel/Hauraki/Waihi</t>
  </si>
  <si>
    <t>Thames Aglow Fellowship</t>
  </si>
  <si>
    <t>Womens Institute Community Trust - Waikato</t>
  </si>
  <si>
    <t>Coromandel Independent Living Trust</t>
  </si>
  <si>
    <t>Driving Creek Railway, Arts and Conservation Trust</t>
  </si>
  <si>
    <t>Thrive Coromandel Trust</t>
  </si>
  <si>
    <t>Trust Waikato Pauanui Surf Life Saving Club*</t>
  </si>
  <si>
    <t>Colville Social Service Collective Charitable Trust</t>
  </si>
  <si>
    <t>Colville</t>
  </si>
  <si>
    <t>Ngati Maru Runanga Trust</t>
  </si>
  <si>
    <t>Thames Christmas Wonderland</t>
  </si>
  <si>
    <t>Thames Coast Kiwi Care</t>
  </si>
  <si>
    <t>Thames Community Centre</t>
  </si>
  <si>
    <t>Thames Youth Centre</t>
  </si>
  <si>
    <t>Seagull Centre Trust</t>
  </si>
  <si>
    <t>Trust Waikato Pauanui Surf Life Saving Club</t>
  </si>
  <si>
    <t>Whangamata Community Services Trust</t>
  </si>
  <si>
    <t>Whangamata Youth Trust</t>
  </si>
  <si>
    <t>He Mana Toi Moehau Trust</t>
  </si>
  <si>
    <t>Kuaotunu Hall Committee</t>
  </si>
  <si>
    <t>Mercury Bay Community Support Trust</t>
  </si>
  <si>
    <t>Whitianga Community Services Trust</t>
  </si>
  <si>
    <t>A Rocha Aotearoa New Zealand</t>
  </si>
  <si>
    <t>Waikato District Council</t>
  </si>
  <si>
    <t>The Tui Trust</t>
  </si>
  <si>
    <t>Huntly</t>
  </si>
  <si>
    <t>Ngaruawahia Community Care and Crisis Support Trust</t>
  </si>
  <si>
    <t>Childrens Bible Ministries - Raglan</t>
  </si>
  <si>
    <t>Raglan Community Arts Council</t>
  </si>
  <si>
    <t>Raglan Community Patrol Charitable Trust</t>
  </si>
  <si>
    <t>Raglan Community Radio</t>
  </si>
  <si>
    <t>Whaingaroa Environment Centre</t>
  </si>
  <si>
    <t>Kidz Social Services Charitable Trust</t>
  </si>
  <si>
    <t>Te Kauwhata</t>
  </si>
  <si>
    <t>Te Kauwhata and Districts Information and Support Centre</t>
  </si>
  <si>
    <t>Te Kauwhata and Districts Information and Support Centre*</t>
  </si>
  <si>
    <t>Cambridge Young Mariners</t>
  </si>
  <si>
    <t>Synergy Cambridge Trust</t>
  </si>
  <si>
    <t>Cambridge Life Skills Institute Trust</t>
  </si>
  <si>
    <t>Children 1st Charitable Trust</t>
  </si>
  <si>
    <t>Cambridge BMX Club</t>
  </si>
  <si>
    <t>Cambridge Yacht and Motor Boat Club</t>
  </si>
  <si>
    <t>Operation Cover Up Cambridge Branch</t>
  </si>
  <si>
    <t>Toy Library - Cambridge</t>
  </si>
  <si>
    <t>Mana Hapori Charitable Trust</t>
  </si>
  <si>
    <t>Central Country Basketball Association</t>
  </si>
  <si>
    <t>St Andrews Presbyterian Church - Te Awamutu</t>
  </si>
  <si>
    <t>Te Awamutu Music Federation</t>
  </si>
  <si>
    <t>Benneydale</t>
  </si>
  <si>
    <t>Piopio</t>
  </si>
  <si>
    <t>Te Kuiti 4H Community Trust</t>
  </si>
  <si>
    <t>Te Kuiti Community House Trust</t>
  </si>
  <si>
    <t>Te Kuiti Croquet Club</t>
  </si>
  <si>
    <t>Stragglers Rod and Kustom Club</t>
  </si>
  <si>
    <t>Cambridge Brass Band</t>
  </si>
  <si>
    <t>Armistice in Cambridge</t>
  </si>
  <si>
    <t>Benneydale Total</t>
  </si>
  <si>
    <t>Cambridge Total</t>
  </si>
  <si>
    <t>Colville Total</t>
  </si>
  <si>
    <t>Coromandel Total</t>
  </si>
  <si>
    <t>Hamilton Total</t>
  </si>
  <si>
    <t>Hamilton Surrounds Total</t>
  </si>
  <si>
    <t>Huntly Total</t>
  </si>
  <si>
    <t>Kawhia Total</t>
  </si>
  <si>
    <t>Mangakino Total</t>
  </si>
  <si>
    <t>Matamata Total</t>
  </si>
  <si>
    <t>Morrinsville Total</t>
  </si>
  <si>
    <t>Ngaruawahia Total</t>
  </si>
  <si>
    <t>Ngatea Total</t>
  </si>
  <si>
    <t>Otorohanga Total</t>
  </si>
  <si>
    <t>Paeroa Total</t>
  </si>
  <si>
    <t>Piopio Total</t>
  </si>
  <si>
    <t>Putaruru Total</t>
  </si>
  <si>
    <t>Raglan Total</t>
  </si>
  <si>
    <t>Regional Total</t>
  </si>
  <si>
    <t>Tairua Total</t>
  </si>
  <si>
    <t>Taumarunui Total</t>
  </si>
  <si>
    <t>Taupiri Total</t>
  </si>
  <si>
    <t>Te Aroha Total</t>
  </si>
  <si>
    <t>Te Awamutu Total</t>
  </si>
  <si>
    <t>Te Kauwhata Total</t>
  </si>
  <si>
    <t>Te Kuiti Total</t>
  </si>
  <si>
    <t>Thames Total</t>
  </si>
  <si>
    <t>Tokoroa Total</t>
  </si>
  <si>
    <t>Waihi Total</t>
  </si>
  <si>
    <t>Whangamata Total</t>
  </si>
  <si>
    <t>Whitianga Total</t>
  </si>
  <si>
    <t>Grand Total</t>
  </si>
  <si>
    <t>Total</t>
  </si>
  <si>
    <t xml:space="preserve">Habitat Tuateawa  </t>
  </si>
  <si>
    <t xml:space="preserve">Thames Gymsports  </t>
  </si>
  <si>
    <t xml:space="preserve">Citizens Advice Bureau Hauraki  </t>
  </si>
  <si>
    <t xml:space="preserve">Citizens Advice Bureau Cambridge  </t>
  </si>
  <si>
    <t xml:space="preserve">Hamilton Woodturners  </t>
  </si>
  <si>
    <t xml:space="preserve">Seed Waikato  </t>
  </si>
  <si>
    <t xml:space="preserve">New Zealand Red Cross  </t>
  </si>
  <si>
    <t xml:space="preserve">Marama te Titiro ki Te Nehenehenui o Maniapoto Te Ataarangi  </t>
  </si>
  <si>
    <t xml:space="preserve">Arthritis Foundation of New Zealand  </t>
  </si>
  <si>
    <t xml:space="preserve">Tangata Whenua, Community and Voluntary Sector Research Centre  </t>
  </si>
  <si>
    <t xml:space="preserve">The Girl Guides Association New Zealand  </t>
  </si>
  <si>
    <t xml:space="preserve">Waikato Paraplegic and Physically Disabled Association  </t>
  </si>
  <si>
    <t xml:space="preserve">Tairua Care and Friendship Club  </t>
  </si>
  <si>
    <t xml:space="preserve">Taupiri Bowling Club  </t>
  </si>
  <si>
    <t xml:space="preserve">Manawaru Historical Society  </t>
  </si>
  <si>
    <t xml:space="preserve">Te Aroha Contract Bridge Club   </t>
  </si>
  <si>
    <t xml:space="preserve">Citizens Advice Bureau Te Awamutu  </t>
  </si>
  <si>
    <t xml:space="preserve">Kainga Aroha Society  </t>
  </si>
  <si>
    <t xml:space="preserve">Te Awamutu Rugby Sports and Recreation Club  </t>
  </si>
  <si>
    <t xml:space="preserve">Te Kauwhata Health Awareness Society  </t>
  </si>
  <si>
    <t xml:space="preserve">Ebenezer Community Trust  </t>
  </si>
  <si>
    <t xml:space="preserve">Family Safety Services  </t>
  </si>
  <si>
    <t xml:space="preserve">Koputauaki Combined Community Centre  </t>
  </si>
  <si>
    <t xml:space="preserve">Te Ahi Kaa Training and Social Services Center  </t>
  </si>
  <si>
    <t xml:space="preserve">Te Whariki Manawahine o Hauraki Womens Refuge  </t>
  </si>
  <si>
    <t xml:space="preserve">Tokoroa Activities Centre For The Elderly and Disabled  </t>
  </si>
  <si>
    <t xml:space="preserve">Tokoroa Agricultural and Pastoral Association  </t>
  </si>
  <si>
    <t xml:space="preserve">Trust Waikato Waihi Beach Lifeguard Services  </t>
  </si>
  <si>
    <t xml:space="preserve">Waihi Arts Centre and Museum Association  </t>
  </si>
  <si>
    <t xml:space="preserve">Waihi Beach Tennis Club  </t>
  </si>
  <si>
    <t xml:space="preserve">Trust Waikato Onemana Surf Life Saving Club  </t>
  </si>
  <si>
    <t>Trust Waikato Onemana Surf Life Saving Club  *</t>
  </si>
  <si>
    <t xml:space="preserve">Whangamata Playcentre  </t>
  </si>
  <si>
    <t xml:space="preserve">Thames Valley Bowls  </t>
  </si>
  <si>
    <t xml:space="preserve">Whitianga Bike Club  </t>
  </si>
  <si>
    <t xml:space="preserve">Benneydale Hall  </t>
  </si>
  <si>
    <t xml:space="preserve">Cambridge Chamber of Commerce   </t>
  </si>
  <si>
    <t xml:space="preserve">Cambridge Community Marae  </t>
  </si>
  <si>
    <t xml:space="preserve">Coromandel Youth Support Association  </t>
  </si>
  <si>
    <t xml:space="preserve">Brain Injury Waikato  </t>
  </si>
  <si>
    <t xml:space="preserve">Citizens Advice Bureau Hamilton  </t>
  </si>
  <si>
    <t xml:space="preserve">Claudelands Rovers Sports Club  </t>
  </si>
  <si>
    <t xml:space="preserve">Desert Spring Ministries Trust  </t>
  </si>
  <si>
    <t xml:space="preserve">Dynamo Cycling and Sports Club  </t>
  </si>
  <si>
    <t xml:space="preserve">Hamilton Civic Choir  </t>
  </si>
  <si>
    <t xml:space="preserve">Hamilton Harrier Club  </t>
  </si>
  <si>
    <t xml:space="preserve">Hamilton Indoor Bowling Sub-Centre  </t>
  </si>
  <si>
    <t xml:space="preserve">Hamilton Junior Naturalists Club  </t>
  </si>
  <si>
    <t xml:space="preserve">Hamilton Kerala Samajam  </t>
  </si>
  <si>
    <t xml:space="preserve">Hamilton Ramayan Sanstha  </t>
  </si>
  <si>
    <t xml:space="preserve">Muscular Dystrophy Northern  </t>
  </si>
  <si>
    <t xml:space="preserve">New Zealand Chinese Association - Waikato Branch  </t>
  </si>
  <si>
    <t xml:space="preserve">New Zealand Continence Association  </t>
  </si>
  <si>
    <t xml:space="preserve">Raaga  </t>
  </si>
  <si>
    <t xml:space="preserve">Riverlea Theatre and Arts Centre  </t>
  </si>
  <si>
    <t xml:space="preserve">Rostrevor House  </t>
  </si>
  <si>
    <t xml:space="preserve">SeniorNet Hamilton  </t>
  </si>
  <si>
    <t xml:space="preserve">South East Kirikiriroa Community Association  </t>
  </si>
  <si>
    <t xml:space="preserve">Sri Lanka Friendship Society Waikato  </t>
  </si>
  <si>
    <t xml:space="preserve">Swim Waikato  </t>
  </si>
  <si>
    <t xml:space="preserve">Te Whare o Te Ata Fairfield/Chartwell Community Centre Trust  </t>
  </si>
  <si>
    <t xml:space="preserve">The CARE Community Trust  </t>
  </si>
  <si>
    <t xml:space="preserve">Waikato Basketball Council  </t>
  </si>
  <si>
    <t xml:space="preserve">Waikato Hispano Latino Cultural Group  </t>
  </si>
  <si>
    <t xml:space="preserve">Waikato Multicultural Council  </t>
  </si>
  <si>
    <t xml:space="preserve">Waikato Senior Indian Citizens Association  </t>
  </si>
  <si>
    <t xml:space="preserve">Waikato Seniors Tennis Club  </t>
  </si>
  <si>
    <t xml:space="preserve">Waikato Touch Association  </t>
  </si>
  <si>
    <t xml:space="preserve">Tainui Waka Tourism  </t>
  </si>
  <si>
    <t xml:space="preserve">Taupiri Rugby Football Club  </t>
  </si>
  <si>
    <t xml:space="preserve">Trust Waikato Sunset Beach Lifeguard Service  </t>
  </si>
  <si>
    <t xml:space="preserve">Kawhia Community Projects Trust  </t>
  </si>
  <si>
    <t xml:space="preserve">Mangakino Family Services  </t>
  </si>
  <si>
    <t xml:space="preserve">Matamata Citizens Band  </t>
  </si>
  <si>
    <t xml:space="preserve">SeniorNet Matamata  </t>
  </si>
  <si>
    <t xml:space="preserve">Morrinsville Community House  </t>
  </si>
  <si>
    <t xml:space="preserve">Morrinsville Community MenzShed  </t>
  </si>
  <si>
    <t xml:space="preserve">Morrinsville Golf Club  </t>
  </si>
  <si>
    <t xml:space="preserve">Morrinsville Historical Society  </t>
  </si>
  <si>
    <t xml:space="preserve">Ngaruawahia Community House  </t>
  </si>
  <si>
    <t xml:space="preserve">Te Whare Toi o Ngaruawahia - Twin Rivers Community Art Centre  </t>
  </si>
  <si>
    <t xml:space="preserve">Wakatoo Boxing Club  </t>
  </si>
  <si>
    <t xml:space="preserve">Beattie Community Trust  </t>
  </si>
  <si>
    <t xml:space="preserve">Otorohanga Support House Whare Awhina  </t>
  </si>
  <si>
    <t xml:space="preserve">Historical Maritime Park  </t>
  </si>
  <si>
    <t xml:space="preserve">Piopio College Trust Fund  </t>
  </si>
  <si>
    <t xml:space="preserve">Piopio Rugby Football Club  </t>
  </si>
  <si>
    <t xml:space="preserve">Raglan Community House Society  </t>
  </si>
  <si>
    <t xml:space="preserve">Surfing New Zealand  </t>
  </si>
  <si>
    <t xml:space="preserve">Athletics Waikato Bay of Plenty  </t>
  </si>
  <si>
    <t xml:space="preserve">Cycling New Zealand  </t>
  </si>
  <si>
    <t xml:space="preserve">Haemophilia Foundation of New Zealand  </t>
  </si>
  <si>
    <t xml:space="preserve">Institute for Child Protection Studies  </t>
  </si>
  <si>
    <t xml:space="preserve">Parent to Parent New Zealand  </t>
  </si>
  <si>
    <t xml:space="preserve">Taki Rua Productions Society  </t>
  </si>
  <si>
    <t xml:space="preserve">Kia Puawai  </t>
  </si>
  <si>
    <t xml:space="preserve">RAW 2014  </t>
  </si>
  <si>
    <t xml:space="preserve">Deaf Aotearoa Holdings  </t>
  </si>
  <si>
    <t>Waikato Institute for Leisure and Sport Studies Trust</t>
  </si>
  <si>
    <t xml:space="preserve">Te Aroha and District Museum Society   </t>
  </si>
  <si>
    <t xml:space="preserve">Te Kuiti and District Historical Society  </t>
  </si>
  <si>
    <t xml:space="preserve">The Waikato Agricultural and Pastoral Association  </t>
  </si>
  <si>
    <t xml:space="preserve">Amputee Society of Waikato, BOP and Districts  </t>
  </si>
  <si>
    <t xml:space="preserve">Cambridge Middle School </t>
  </si>
  <si>
    <t xml:space="preserve">Hillcrest High School </t>
  </si>
  <si>
    <t xml:space="preserve">Glen Massey School </t>
  </si>
  <si>
    <t xml:space="preserve">Knighton Normal School </t>
  </si>
  <si>
    <t>Hamilton Squash and Tennis Club</t>
  </si>
  <si>
    <t>Blue Light Ventures - New Zealand</t>
  </si>
  <si>
    <t>English Language Partners New Zealand Waikato</t>
  </si>
  <si>
    <t>National Heart Foundation of New Zealand - Waikato Branch</t>
  </si>
  <si>
    <t>Ronald McDonald House Charities New Zealand Trust</t>
  </si>
  <si>
    <t xml:space="preserve">Te Aroha Group Riding for the Disabled Association  </t>
  </si>
  <si>
    <t>GraceWay Church</t>
  </si>
  <si>
    <t>South East Kirikiriroa Community Association *</t>
  </si>
  <si>
    <t>St Josephs School - Morrinsville</t>
  </si>
  <si>
    <t>Autism New Zealand - Waikato Branch</t>
  </si>
  <si>
    <t>Diabetes New Zealand Waikato Branch</t>
  </si>
  <si>
    <t>Blue Light Ventures - Tokoroa</t>
  </si>
  <si>
    <t>Region</t>
  </si>
  <si>
    <t>Approved</t>
  </si>
  <si>
    <t>2018 Significant Capital Projects Fund</t>
  </si>
  <si>
    <t>Project Name</t>
  </si>
  <si>
    <t>Coromandel Independent Living Trust*</t>
  </si>
  <si>
    <t>Coromandel Community Hub</t>
  </si>
  <si>
    <t>Te Awa River Ride Charitable Trust</t>
  </si>
  <si>
    <t>Hamilton to Cambridge design and construction costs</t>
  </si>
  <si>
    <t>Hamilton City</t>
  </si>
  <si>
    <t>Alcohol &amp; Drug Community Support Trust</t>
  </si>
  <si>
    <t>Residential Rehabilitation Treatment Centre</t>
  </si>
  <si>
    <t>Hamilton Boys High School*</t>
  </si>
  <si>
    <t>Hamilton East Community Sports Complex - hockey turf</t>
  </si>
  <si>
    <t>Trust Waikato Hamilton City Netball Centre*</t>
  </si>
  <si>
    <t>Netball Centre redevelopment</t>
  </si>
  <si>
    <t>Ohaupo</t>
  </si>
  <si>
    <t>Ohaupo Rugby and Sports Club</t>
  </si>
  <si>
    <t>Community Sport and Recreation Centre replacement</t>
  </si>
  <si>
    <t>Waihi ambulance station and community hall</t>
  </si>
  <si>
    <t>Grant Type</t>
  </si>
  <si>
    <t>Institute for Child Protection Studies</t>
  </si>
  <si>
    <t>SenseMaker pilot</t>
  </si>
  <si>
    <t>Community Seed</t>
  </si>
  <si>
    <t>Snow Sports New Zealand</t>
  </si>
  <si>
    <t>Galaxy Touch Waikato</t>
  </si>
  <si>
    <t>Show Me Shorts Film Festival Trust</t>
  </si>
  <si>
    <t>Te Awanui a Rua Charitable Trust</t>
  </si>
  <si>
    <t>Waikato Justice of the Peace Association</t>
  </si>
  <si>
    <t>Waikato Ostomy Society</t>
  </si>
  <si>
    <t>North Waikato Transport Trust</t>
  </si>
  <si>
    <t>Rainbow Chinese Community Centre Charitable Trust</t>
  </si>
  <si>
    <t>Children's Autism Foundation</t>
  </si>
  <si>
    <t>Kiribati Waikato Association</t>
  </si>
  <si>
    <t>Ngaruawahia Community Youth Holiday Programme</t>
  </si>
  <si>
    <t>Barnardos New Zealand</t>
  </si>
  <si>
    <t>Toimata Foundation</t>
  </si>
  <si>
    <t>Hinengakau Maatua Whangai Trust</t>
  </si>
  <si>
    <t>Thrive Otorohanga Youth Trust</t>
  </si>
  <si>
    <t>Cambridge Autumn Festival Trust</t>
  </si>
  <si>
    <t>Taumarunui Baptist Church Social Services Trust</t>
  </si>
  <si>
    <t>Hamilton Methodist Social Services Trust</t>
  </si>
  <si>
    <t>The Taiohi Toa Trust</t>
  </si>
  <si>
    <t>Agora Community Trust Charitable Trust</t>
  </si>
  <si>
    <t>Tirau Over 50's Club</t>
  </si>
  <si>
    <t>Tokoroa Senior Citizens and Welfare Centre</t>
  </si>
  <si>
    <t>Thames Bowling Club</t>
  </si>
  <si>
    <t>West Hamilton Night Owl Rotary Trust</t>
  </si>
  <si>
    <t>Hamilton Christian Nightshelter Trust</t>
  </si>
  <si>
    <t>Zeal Education Trust</t>
  </si>
  <si>
    <t>Community Law Waikato Trust</t>
  </si>
  <si>
    <t>Project Litefoot Trust</t>
  </si>
  <si>
    <t>Smart Waikato Trust</t>
  </si>
  <si>
    <t>Waitomo Caves Museum Society</t>
  </si>
  <si>
    <t>New Zealand Dance Advancement Trust</t>
  </si>
  <si>
    <t>Creative Mercury Bay Trust</t>
  </si>
  <si>
    <t>Te Waitere Boating Club</t>
  </si>
  <si>
    <t>Cambridge Cricket Association</t>
  </si>
  <si>
    <t>Waikato Badminton Association</t>
  </si>
  <si>
    <t>Huntly Motorcycle Club</t>
  </si>
  <si>
    <t>Friendship House (Huntly) Community Charitable Trust</t>
  </si>
  <si>
    <t>Coromandel Community Recreational Society</t>
  </si>
  <si>
    <t>Waikato Compassion Meditation Trust</t>
  </si>
  <si>
    <t>Hearing Association - Hamilton and District</t>
  </si>
  <si>
    <t>Morrinsville Art Gallery Charitable Trust</t>
  </si>
  <si>
    <t>Presbyterian Support Services (Northern)</t>
  </si>
  <si>
    <t>Waikato River Trails Charitable Trust</t>
  </si>
  <si>
    <t>Hauraki Plains College</t>
  </si>
  <si>
    <t>Pleaders of Women and Children in Danger Trust</t>
  </si>
  <si>
    <t>Horotiu Playcentre</t>
  </si>
  <si>
    <t>Stroke Foundation Hamilton</t>
  </si>
  <si>
    <t>Te Aroha Domain Day Committee</t>
  </si>
  <si>
    <t>Starfish Social Services Trust</t>
  </si>
  <si>
    <t>Paws 4 Life Charitable Trust</t>
  </si>
  <si>
    <t>Waikato Area Girls Brigade</t>
  </si>
  <si>
    <t>Tokoroa Budget Advisory Service</t>
  </si>
  <si>
    <t>Diversity Counselling New Zealand</t>
  </si>
  <si>
    <t>Blue Light Ventures - North Waikato</t>
  </si>
  <si>
    <t>Hamilton Household Budgeting Advisory Trust</t>
  </si>
  <si>
    <t>Catholic Diocese of Hamilton</t>
  </si>
  <si>
    <t>Cambridge Community House Trust</t>
  </si>
  <si>
    <t>Taumarunui Youth and Community Trust</t>
  </si>
  <si>
    <t>Positive Change Programmes Charitable Trust</t>
  </si>
  <si>
    <t>Clarence Street Theatre Trust</t>
  </si>
  <si>
    <t>St Marks Anglican Parish - Nawton</t>
  </si>
  <si>
    <t>Taumarunui Hope Charitable Trust</t>
  </si>
  <si>
    <t>Mighty River Harmony</t>
  </si>
  <si>
    <t>Spirit of Coromandel Trust</t>
  </si>
  <si>
    <t>Shama Hamilton Ethnic Womens Centre Trust</t>
  </si>
  <si>
    <t>Tokoroa Neighbourhood Support</t>
  </si>
  <si>
    <t>Hamilton East Community Trust</t>
  </si>
  <si>
    <t>Big Buddy Mentoring Trust</t>
  </si>
  <si>
    <t>RIDE: New Zealand's Cycling Festival</t>
  </si>
  <si>
    <t>Christians Against Poverty New Zealand</t>
  </si>
  <si>
    <t>Orchestras Central Trust</t>
  </si>
  <si>
    <t>Colville Community Health Trust</t>
  </si>
  <si>
    <t>Cambridge Elim Community Trust</t>
  </si>
  <si>
    <t>Community Wellness Charitable Trust</t>
  </si>
  <si>
    <t>Huntly Community Advice Centre Trust and Social Services</t>
  </si>
  <si>
    <t>Hamilton Live Music Trust</t>
  </si>
  <si>
    <t>Paeroa Neighbours Foodbank</t>
  </si>
  <si>
    <t>Campus Creche Trust</t>
  </si>
  <si>
    <t>Royal New Zealand Foundation of the Blind</t>
  </si>
  <si>
    <t>Overdale Community Centre Charitable Trust</t>
  </si>
  <si>
    <t>Air Training Corp No 31 Squadron - Morrinsville</t>
  </si>
  <si>
    <t>Paeahi Marae</t>
  </si>
  <si>
    <t>Mangakino Central Charitable Trust</t>
  </si>
  <si>
    <t>College Old Boys Rugby League Club Charitable Trust</t>
  </si>
  <si>
    <t>Spirit of Adventure Trust</t>
  </si>
  <si>
    <t>Waikato Institute of Technology</t>
  </si>
  <si>
    <t>Community Development Trust</t>
  </si>
  <si>
    <t>Waikato Hockey Association</t>
  </si>
  <si>
    <t>Hamilton City Gymsports</t>
  </si>
  <si>
    <t>Coromandel Swimming Club</t>
  </si>
  <si>
    <t>Waikato Majorettes Marching Club</t>
  </si>
  <si>
    <t>Trust Waikato Hot Water Beach Lifeguard Service</t>
  </si>
  <si>
    <t>Society of St Vincent de Paul - Tokoroa</t>
  </si>
  <si>
    <t>South Waikato Rising</t>
  </si>
  <si>
    <t>Arum Aikido Club</t>
  </si>
  <si>
    <t>Te Runanga o Kirikiriroa Charitable Trust</t>
  </si>
  <si>
    <t>Lifestyle Trust</t>
  </si>
  <si>
    <t>The Nga Miro Charitable Trust</t>
  </si>
  <si>
    <t>Tokoroa Community Foodbank Trust</t>
  </si>
  <si>
    <t>Cochlear Implant Foundation of New Zealand</t>
  </si>
  <si>
    <t>Ruapehu</t>
  </si>
  <si>
    <t>Waitomo</t>
  </si>
  <si>
    <t>Tirau</t>
  </si>
  <si>
    <t>Pirongia</t>
  </si>
  <si>
    <t xml:space="preserve">Te Mauri Tau </t>
  </si>
  <si>
    <t xml:space="preserve">Asthma and Respiratory Services (Waikato) </t>
  </si>
  <si>
    <t xml:space="preserve">Waikato Outdoor Society </t>
  </si>
  <si>
    <t xml:space="preserve">Whaingaroa Community Toy Library </t>
  </si>
  <si>
    <t xml:space="preserve">Ngaruawahia Squash Racquets Club </t>
  </si>
  <si>
    <t xml:space="preserve">Ngaruawahia Golf Club </t>
  </si>
  <si>
    <t xml:space="preserve">Nga Kaihoe o Aotearoa (Waka Ama New Zealand) </t>
  </si>
  <si>
    <t xml:space="preserve">The House of Grace Trust </t>
  </si>
  <si>
    <t xml:space="preserve">Puahue Hall Association (1985) </t>
  </si>
  <si>
    <t xml:space="preserve">Eastlink Sports </t>
  </si>
  <si>
    <t xml:space="preserve">Morrinsville Agricultural and Pastoral Society </t>
  </si>
  <si>
    <t xml:space="preserve">Stepping Out Hauraki </t>
  </si>
  <si>
    <t xml:space="preserve">Age Concern Hamilton </t>
  </si>
  <si>
    <t xml:space="preserve">Otorohanga Toy Library </t>
  </si>
  <si>
    <t xml:space="preserve">Whangamata Summer Festival </t>
  </si>
  <si>
    <t xml:space="preserve">Alfs Imperial Fifth Waikato Dragoons </t>
  </si>
  <si>
    <t xml:space="preserve">Otorohanga Riding for the Disabled Association </t>
  </si>
  <si>
    <t xml:space="preserve">Gordonton Educational Society </t>
  </si>
  <si>
    <t xml:space="preserve">Coromandel Budget Advisory Service </t>
  </si>
  <si>
    <t xml:space="preserve">Riverlea Environment Society </t>
  </si>
  <si>
    <t xml:space="preserve">Bowls Waikato </t>
  </si>
  <si>
    <t xml:space="preserve">Trust Waikato Whiritoa Surf Lifeguard  Service </t>
  </si>
  <si>
    <t xml:space="preserve">Te Awamutu Brass Band </t>
  </si>
  <si>
    <t xml:space="preserve">Raglan Maori Wardens Charitable Trust </t>
  </si>
  <si>
    <t xml:space="preserve">Goldfields Railway </t>
  </si>
  <si>
    <t xml:space="preserve">Hamilton Cricket Association </t>
  </si>
  <si>
    <t xml:space="preserve">People Relying On People </t>
  </si>
  <si>
    <t xml:space="preserve">Northern Rugby Football Club </t>
  </si>
  <si>
    <t xml:space="preserve">Otorohanga Parents Centre </t>
  </si>
  <si>
    <t xml:space="preserve">The Hearing Association Te Awamutu Branch </t>
  </si>
  <si>
    <t xml:space="preserve">Pirongia Rugby and Sports Club </t>
  </si>
  <si>
    <t xml:space="preserve">Taumarunui Counselling Services </t>
  </si>
  <si>
    <t xml:space="preserve">Te Aroha Golf Club </t>
  </si>
  <si>
    <t xml:space="preserve">Hamilton Operatic Society </t>
  </si>
  <si>
    <t xml:space="preserve">Raleigh Street Christian Centre </t>
  </si>
  <si>
    <t xml:space="preserve">Glenview Community Centre </t>
  </si>
  <si>
    <t xml:space="preserve">Tamil Society Waikato </t>
  </si>
  <si>
    <t xml:space="preserve">Waikato Equitherapy </t>
  </si>
  <si>
    <t xml:space="preserve">Hamilton East Community Toy Library </t>
  </si>
  <si>
    <t xml:space="preserve">Xtreme Zero Waste </t>
  </si>
  <si>
    <t xml:space="preserve">Maniapoto Rugby Football Sub Union </t>
  </si>
  <si>
    <t xml:space="preserve">Waikato Society of Arts </t>
  </si>
  <si>
    <t xml:space="preserve">Waipa-Ranui </t>
  </si>
  <si>
    <t xml:space="preserve">West Hamilton United Football Club </t>
  </si>
  <si>
    <t xml:space="preserve">Waikato Sport Fishing Club </t>
  </si>
  <si>
    <t xml:space="preserve">Citizens Advice Bureau Thames </t>
  </si>
  <si>
    <t xml:space="preserve">Tairua Information and Community Services Society </t>
  </si>
  <si>
    <t xml:space="preserve">Squash Waikato </t>
  </si>
  <si>
    <t xml:space="preserve">Enterprise Whangamata </t>
  </si>
  <si>
    <t xml:space="preserve">Waikato Medical Research Foundation </t>
  </si>
  <si>
    <t>Draw  Charitable Trust</t>
  </si>
  <si>
    <t xml:space="preserve">Huntly Mining and Cultural Museum Society </t>
  </si>
  <si>
    <t xml:space="preserve">Te Whakaruruhau 2013 </t>
  </si>
  <si>
    <t xml:space="preserve">Mangakino Community Agency </t>
  </si>
  <si>
    <t xml:space="preserve">New Zealand Parkour Association </t>
  </si>
  <si>
    <t xml:space="preserve">Sons of Boxing </t>
  </si>
  <si>
    <t xml:space="preserve">Te Kawau Maro o Maniapoto Trust </t>
  </si>
  <si>
    <t xml:space="preserve">Cambridge Repertory Society </t>
  </si>
  <si>
    <t xml:space="preserve">Matamata Athletics Club </t>
  </si>
  <si>
    <t xml:space="preserve">Moehau Environment Group </t>
  </si>
  <si>
    <t xml:space="preserve">Hamilton Pony Club </t>
  </si>
  <si>
    <t xml:space="preserve">Tennis Waikato Thames Valley </t>
  </si>
  <si>
    <t xml:space="preserve">Tainui Waka Netball </t>
  </si>
  <si>
    <t xml:space="preserve">Waikato Softball Association </t>
  </si>
  <si>
    <t xml:space="preserve">Connect Supporting Recovery </t>
  </si>
  <si>
    <t xml:space="preserve">Auckland District Kidney Society </t>
  </si>
  <si>
    <t xml:space="preserve">Young Women's Christian Association of Hamilton </t>
  </si>
  <si>
    <t xml:space="preserve">Pukete Neighbourhood House </t>
  </si>
  <si>
    <t xml:space="preserve">Epilepsy Association of New Zealand </t>
  </si>
  <si>
    <t xml:space="preserve">Hamilton Citizens Band </t>
  </si>
  <si>
    <t xml:space="preserve">Age Concern Thames </t>
  </si>
  <si>
    <t xml:space="preserve">Para Kore Marae </t>
  </si>
  <si>
    <t xml:space="preserve">Colville Music Club </t>
  </si>
  <si>
    <t>Mahakirau Forest Estate Society  (MFESI)</t>
  </si>
  <si>
    <t xml:space="preserve">New Zealand Council of Victim Support Groups </t>
  </si>
  <si>
    <t>Young Men's Christian Association of Auckland</t>
  </si>
  <si>
    <t xml:space="preserve">Te Aroha and District Senior Citizens Association </t>
  </si>
  <si>
    <t xml:space="preserve">The Motor Neurone Disease Association of New Zealand </t>
  </si>
  <si>
    <t xml:space="preserve">Waikato Filipino Association </t>
  </si>
  <si>
    <t xml:space="preserve">Waikato Winter Show Association </t>
  </si>
  <si>
    <t xml:space="preserve">New Zealand Centre for Gifted Education </t>
  </si>
  <si>
    <t xml:space="preserve">The Good Collective </t>
  </si>
  <si>
    <t>Pirongia Heritage and Information Centre Te Whare Taonga o Ngaa Rohe o Arekahanara</t>
  </si>
  <si>
    <t>Waikato Dragon Boat and Waka Ama Association</t>
  </si>
  <si>
    <t>Taumarunui High School and Community Trust</t>
  </si>
  <si>
    <t xml:space="preserve">Hamilton East Primary School </t>
  </si>
  <si>
    <t xml:space="preserve">Owhango School </t>
  </si>
  <si>
    <t xml:space="preserve">Ngaruawahia High School </t>
  </si>
  <si>
    <t xml:space="preserve">Hikuai School </t>
  </si>
  <si>
    <t xml:space="preserve">Ngatea Primary School </t>
  </si>
  <si>
    <t xml:space="preserve">Morrinsville Intermediate School </t>
  </si>
  <si>
    <t>Recreate New Zealand</t>
  </si>
  <si>
    <t>MATES Trust New Zealand</t>
  </si>
  <si>
    <t xml:space="preserve">Upper Central Zone of New Zealand Rugby League </t>
  </si>
  <si>
    <t xml:space="preserve">Trust Waikato Tairua Surf Life Saving Club </t>
  </si>
  <si>
    <t>Trust Waikato Hot Water Beach Lifeguard Service*</t>
  </si>
  <si>
    <t>St John Hamilton Area Committee*</t>
  </si>
  <si>
    <t>Pirongia Total</t>
  </si>
  <si>
    <t>Ruapehu Total</t>
  </si>
  <si>
    <t>Tirau Total</t>
  </si>
  <si>
    <t>Waitomo Total</t>
  </si>
  <si>
    <t>Society of St Vincent de Paul - Hamilton</t>
  </si>
  <si>
    <t>CanTeen The New Zealand Organisation Supporting Young People Living With Cancer*</t>
  </si>
  <si>
    <t xml:space="preserve">Order of St John Central Regional Trust </t>
  </si>
  <si>
    <t xml:space="preserve">Sistema Waikato Trust </t>
  </si>
  <si>
    <t xml:space="preserve">The One Victoria Trust  </t>
  </si>
  <si>
    <t xml:space="preserve">Te Whangai Trust </t>
  </si>
  <si>
    <t xml:space="preserve">Pouakani Marae </t>
  </si>
  <si>
    <t xml:space="preserve">Manu Ariki Marae </t>
  </si>
  <si>
    <t>New Zealand Land Search and Rescue Inc</t>
  </si>
  <si>
    <t>Hamilton City Council</t>
  </si>
  <si>
    <t>Restoring nature by connecting communities</t>
  </si>
  <si>
    <t>Waikato training and programme costs</t>
  </si>
  <si>
    <t>Public exercise stations and bike park</t>
  </si>
  <si>
    <t>Feasibility study Waikato Community Neuro-Hub</t>
  </si>
  <si>
    <t>The Order of St John Northern Region Trust*</t>
  </si>
  <si>
    <t>Community Impact</t>
  </si>
  <si>
    <t>Waikato Ethnic Family Services Trust</t>
  </si>
  <si>
    <t>2018 Community Impact Grants - at 31 March 2019</t>
  </si>
  <si>
    <t>2018 Community Response Grant Listing - as at 31 March 2019</t>
  </si>
  <si>
    <t>Duplicates?</t>
  </si>
  <si>
    <t>Total number of groups funded 2018</t>
  </si>
  <si>
    <t>Total number of grants approved in 2018</t>
  </si>
  <si>
    <t>Total approved in 2018</t>
  </si>
  <si>
    <t>Waikato Regional Council*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</si>
</sst>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2" tint="-0.49998474074526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18" fillId="0" borderId="0" xfId="1" applyNumberFormat="1" applyFont="1"/>
    <xf numFmtId="0" fontId="19" fillId="0" borderId="0" xfId="0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/>
    <xf numFmtId="0" fontId="21" fillId="0" borderId="0" xfId="0" applyFont="1"/>
    <xf numFmtId="0" fontId="22" fillId="0" borderId="0" xfId="0" applyFont="1"/>
    <xf numFmtId="164" fontId="22" fillId="0" borderId="0" xfId="1" applyNumberFormat="1" applyFont="1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0" fontId="0" fillId="0" borderId="0" xfId="0" applyAlignment="1"/>
    <xf numFmtId="0" fontId="21" fillId="0" borderId="0" xfId="0" applyFont="1" applyAlignment="1"/>
    <xf numFmtId="0" fontId="21" fillId="0" borderId="0" xfId="1" applyNumberFormat="1" applyFont="1"/>
    <xf numFmtId="164" fontId="21" fillId="0" borderId="0" xfId="1" applyNumberFormat="1" applyFont="1"/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613"/>
  <sheetViews>
    <sheetView tabSelected="1" workbookViewId="0"/>
  </sheetViews>
  <sheetFormatPr defaultRowHeight="14.65" customHeight="1" outlineLevelRow="2" x14ac:dyDescent="0.25"/>
  <cols>
    <col min="1" max="1" width="52.28515625" customWidth="1"/>
    <col min="2" max="2" width="14.140625" style="1" bestFit="1" customWidth="1"/>
    <col min="3" max="3" width="29" customWidth="1"/>
    <col min="9" max="9" width="31.5703125" bestFit="1" customWidth="1"/>
    <col min="10" max="10" width="11.5703125" bestFit="1" customWidth="1"/>
  </cols>
  <sheetData>
    <row r="2" spans="1:10" ht="14.65" customHeight="1" x14ac:dyDescent="0.25">
      <c r="A2" s="15" t="s">
        <v>677</v>
      </c>
      <c r="B2" s="15"/>
      <c r="C2" s="15"/>
    </row>
    <row r="4" spans="1:10" ht="14.65" customHeight="1" x14ac:dyDescent="0.25">
      <c r="A4" s="2" t="s">
        <v>0</v>
      </c>
      <c r="B4" s="3" t="s">
        <v>432</v>
      </c>
      <c r="C4" s="2" t="s">
        <v>431</v>
      </c>
    </row>
    <row r="5" spans="1:10" ht="14.65" customHeight="1" outlineLevel="2" x14ac:dyDescent="0.25">
      <c r="A5" t="s">
        <v>347</v>
      </c>
      <c r="B5" s="4">
        <v>12000</v>
      </c>
      <c r="C5" t="s">
        <v>271</v>
      </c>
    </row>
    <row r="6" spans="1:10" ht="14.65" customHeight="1" outlineLevel="1" x14ac:dyDescent="0.25">
      <c r="B6" s="4">
        <f>SUBTOTAL(9,B5:B5)</f>
        <v>12000</v>
      </c>
      <c r="C6" s="5" t="s">
        <v>279</v>
      </c>
    </row>
    <row r="7" spans="1:10" ht="14.65" customHeight="1" outlineLevel="2" x14ac:dyDescent="0.25">
      <c r="A7" t="s">
        <v>278</v>
      </c>
      <c r="B7" s="4">
        <v>8500</v>
      </c>
      <c r="C7" t="s">
        <v>181</v>
      </c>
    </row>
    <row r="8" spans="1:10" ht="14.65" customHeight="1" outlineLevel="2" x14ac:dyDescent="0.25">
      <c r="A8" t="s">
        <v>469</v>
      </c>
      <c r="B8" s="4">
        <v>1500</v>
      </c>
      <c r="C8" s="11" t="s">
        <v>181</v>
      </c>
    </row>
    <row r="9" spans="1:10" ht="14.65" customHeight="1" outlineLevel="2" x14ac:dyDescent="0.25">
      <c r="A9" t="s">
        <v>263</v>
      </c>
      <c r="B9" s="4">
        <v>4700</v>
      </c>
      <c r="C9" t="s">
        <v>181</v>
      </c>
    </row>
    <row r="10" spans="1:10" ht="14.65" customHeight="1" outlineLevel="2" x14ac:dyDescent="0.25">
      <c r="A10" t="s">
        <v>277</v>
      </c>
      <c r="B10" s="4">
        <v>4800</v>
      </c>
      <c r="C10" t="s">
        <v>181</v>
      </c>
    </row>
    <row r="11" spans="1:10" ht="14.65" customHeight="1" outlineLevel="2" x14ac:dyDescent="0.25">
      <c r="A11" t="s">
        <v>348</v>
      </c>
      <c r="B11" s="4">
        <v>5800</v>
      </c>
      <c r="C11" t="s">
        <v>181</v>
      </c>
    </row>
    <row r="12" spans="1:10" ht="14.65" customHeight="1" outlineLevel="2" x14ac:dyDescent="0.25">
      <c r="A12" t="s">
        <v>510</v>
      </c>
      <c r="B12" s="4">
        <v>15000</v>
      </c>
      <c r="C12" s="11" t="s">
        <v>181</v>
      </c>
      <c r="J12" s="1"/>
    </row>
    <row r="13" spans="1:10" ht="14.65" customHeight="1" outlineLevel="2" x14ac:dyDescent="0.25">
      <c r="A13" t="s">
        <v>349</v>
      </c>
      <c r="B13" s="4">
        <v>1500</v>
      </c>
      <c r="C13" t="s">
        <v>181</v>
      </c>
      <c r="I13" s="6"/>
      <c r="J13" s="7"/>
    </row>
    <row r="14" spans="1:10" ht="14.65" customHeight="1" outlineLevel="2" x14ac:dyDescent="0.25">
      <c r="A14" t="s">
        <v>487</v>
      </c>
      <c r="B14" s="4">
        <v>20000</v>
      </c>
      <c r="C14" s="11" t="s">
        <v>181</v>
      </c>
      <c r="I14" s="6"/>
      <c r="J14" s="7"/>
    </row>
    <row r="15" spans="1:10" ht="14.65" customHeight="1" outlineLevel="2" x14ac:dyDescent="0.25">
      <c r="A15" t="s">
        <v>526</v>
      </c>
      <c r="B15" s="4">
        <v>5000</v>
      </c>
      <c r="C15" s="11" t="s">
        <v>181</v>
      </c>
      <c r="I15" s="6"/>
      <c r="J15" s="7"/>
    </row>
    <row r="16" spans="1:10" ht="14.65" customHeight="1" outlineLevel="2" x14ac:dyDescent="0.25">
      <c r="A16" t="s">
        <v>261</v>
      </c>
      <c r="B16" s="4">
        <v>10000</v>
      </c>
      <c r="C16" t="s">
        <v>181</v>
      </c>
      <c r="I16" s="6"/>
      <c r="J16" s="7"/>
    </row>
    <row r="17" spans="1:10" ht="14.65" customHeight="1" outlineLevel="2" x14ac:dyDescent="0.25">
      <c r="A17" t="s">
        <v>415</v>
      </c>
      <c r="B17" s="4">
        <v>4000</v>
      </c>
      <c r="C17" t="s">
        <v>181</v>
      </c>
      <c r="I17" s="6"/>
      <c r="J17" s="7"/>
    </row>
    <row r="18" spans="1:10" ht="14.65" customHeight="1" outlineLevel="2" x14ac:dyDescent="0.25">
      <c r="A18" t="s">
        <v>615</v>
      </c>
      <c r="B18" s="4">
        <v>1500</v>
      </c>
      <c r="C18" s="11" t="s">
        <v>181</v>
      </c>
      <c r="I18" s="6"/>
      <c r="J18" s="7"/>
    </row>
    <row r="19" spans="1:10" ht="14.65" customHeight="1" outlineLevel="2" x14ac:dyDescent="0.25">
      <c r="A19" t="s">
        <v>264</v>
      </c>
      <c r="B19" s="4">
        <v>8500</v>
      </c>
      <c r="C19" t="s">
        <v>181</v>
      </c>
      <c r="I19" s="6"/>
      <c r="J19" s="7"/>
    </row>
    <row r="20" spans="1:10" ht="14.65" customHeight="1" outlineLevel="2" x14ac:dyDescent="0.25">
      <c r="A20" t="s">
        <v>259</v>
      </c>
      <c r="B20" s="4">
        <v>1000</v>
      </c>
      <c r="C20" t="s">
        <v>181</v>
      </c>
      <c r="I20" s="6"/>
      <c r="J20" s="7"/>
    </row>
    <row r="21" spans="1:10" ht="14.65" customHeight="1" outlineLevel="2" x14ac:dyDescent="0.25">
      <c r="A21" t="s">
        <v>262</v>
      </c>
      <c r="B21" s="4">
        <v>1000</v>
      </c>
      <c r="C21" t="s">
        <v>181</v>
      </c>
    </row>
    <row r="22" spans="1:10" ht="14.65" customHeight="1" outlineLevel="2" x14ac:dyDescent="0.25">
      <c r="A22" t="s">
        <v>315</v>
      </c>
      <c r="B22" s="4">
        <v>3000</v>
      </c>
      <c r="C22" t="s">
        <v>181</v>
      </c>
    </row>
    <row r="23" spans="1:10" ht="14.65" customHeight="1" outlineLevel="2" x14ac:dyDescent="0.25">
      <c r="A23" t="s">
        <v>180</v>
      </c>
      <c r="B23" s="4">
        <v>9000</v>
      </c>
      <c r="C23" t="s">
        <v>181</v>
      </c>
    </row>
    <row r="24" spans="1:10" ht="14.65" customHeight="1" outlineLevel="2" x14ac:dyDescent="0.25">
      <c r="A24" t="s">
        <v>267</v>
      </c>
      <c r="B24" s="4">
        <v>3500</v>
      </c>
      <c r="C24" t="s">
        <v>181</v>
      </c>
    </row>
    <row r="25" spans="1:10" ht="14.65" customHeight="1" outlineLevel="2" x14ac:dyDescent="0.25">
      <c r="A25" t="s">
        <v>265</v>
      </c>
      <c r="B25" s="4">
        <v>1000</v>
      </c>
      <c r="C25" t="s">
        <v>181</v>
      </c>
      <c r="J25" s="1"/>
    </row>
    <row r="26" spans="1:10" ht="14.65" customHeight="1" outlineLevel="2" x14ac:dyDescent="0.25">
      <c r="A26" t="s">
        <v>592</v>
      </c>
      <c r="B26" s="4">
        <v>8000</v>
      </c>
      <c r="C26" s="11" t="s">
        <v>181</v>
      </c>
      <c r="I26" s="6"/>
      <c r="J26" s="7"/>
    </row>
    <row r="27" spans="1:10" ht="14.65" customHeight="1" outlineLevel="2" x14ac:dyDescent="0.25">
      <c r="A27" t="s">
        <v>522</v>
      </c>
      <c r="B27" s="4">
        <v>10000</v>
      </c>
      <c r="C27" s="11" t="s">
        <v>181</v>
      </c>
      <c r="I27" s="6"/>
      <c r="J27" s="7"/>
    </row>
    <row r="28" spans="1:10" ht="14.65" customHeight="1" outlineLevel="2" x14ac:dyDescent="0.25">
      <c r="A28" t="s">
        <v>260</v>
      </c>
      <c r="B28" s="4">
        <v>6000</v>
      </c>
      <c r="C28" t="s">
        <v>181</v>
      </c>
      <c r="I28" s="6"/>
      <c r="J28" s="7"/>
    </row>
    <row r="29" spans="1:10" ht="14.65" customHeight="1" outlineLevel="2" x14ac:dyDescent="0.25">
      <c r="A29" t="s">
        <v>266</v>
      </c>
      <c r="B29" s="4">
        <v>1500</v>
      </c>
      <c r="C29" t="s">
        <v>181</v>
      </c>
      <c r="I29" s="6"/>
      <c r="J29" s="7"/>
    </row>
    <row r="30" spans="1:10" ht="14.65" customHeight="1" outlineLevel="1" x14ac:dyDescent="0.25">
      <c r="B30" s="4">
        <f>SUBTOTAL(9,B7:B29)</f>
        <v>134800</v>
      </c>
      <c r="C30" s="5" t="s">
        <v>280</v>
      </c>
      <c r="I30" s="6"/>
      <c r="J30" s="7"/>
    </row>
    <row r="31" spans="1:10" ht="14.65" customHeight="1" outlineLevel="2" x14ac:dyDescent="0.25">
      <c r="A31" t="s">
        <v>525</v>
      </c>
      <c r="B31" s="4">
        <v>10000</v>
      </c>
      <c r="C31" s="11" t="s">
        <v>231</v>
      </c>
      <c r="I31" s="6"/>
      <c r="J31" s="7"/>
    </row>
    <row r="32" spans="1:10" ht="14.65" customHeight="1" outlineLevel="2" x14ac:dyDescent="0.25">
      <c r="A32" t="s">
        <v>630</v>
      </c>
      <c r="B32" s="4">
        <v>1500</v>
      </c>
      <c r="C32" s="11" t="s">
        <v>231</v>
      </c>
      <c r="I32" s="6"/>
      <c r="J32" s="7"/>
    </row>
    <row r="33" spans="1:10" ht="14.65" customHeight="1" outlineLevel="2" x14ac:dyDescent="0.25">
      <c r="A33" t="s">
        <v>230</v>
      </c>
      <c r="B33" s="4">
        <v>19000</v>
      </c>
      <c r="C33" t="s">
        <v>231</v>
      </c>
      <c r="I33" s="6"/>
      <c r="J33" s="7"/>
    </row>
    <row r="34" spans="1:10" ht="14.65" customHeight="1" outlineLevel="1" x14ac:dyDescent="0.25">
      <c r="B34" s="4">
        <f>SUBTOTAL(9,B31:B33)</f>
        <v>30500</v>
      </c>
      <c r="C34" s="5" t="s">
        <v>281</v>
      </c>
      <c r="I34" s="6"/>
      <c r="J34" s="7"/>
    </row>
    <row r="35" spans="1:10" ht="14.65" customHeight="1" outlineLevel="2" x14ac:dyDescent="0.25">
      <c r="A35" t="s">
        <v>576</v>
      </c>
      <c r="B35" s="4">
        <v>10000</v>
      </c>
      <c r="C35" s="11" t="s">
        <v>216</v>
      </c>
    </row>
    <row r="36" spans="1:10" ht="14.65" customHeight="1" outlineLevel="2" x14ac:dyDescent="0.25">
      <c r="A36" t="s">
        <v>491</v>
      </c>
      <c r="B36" s="4">
        <v>6000</v>
      </c>
      <c r="C36" s="11" t="s">
        <v>216</v>
      </c>
    </row>
    <row r="37" spans="1:10" ht="14.65" customHeight="1" outlineLevel="2" x14ac:dyDescent="0.25">
      <c r="A37" t="s">
        <v>226</v>
      </c>
      <c r="B37" s="4">
        <v>70000</v>
      </c>
      <c r="C37" t="s">
        <v>216</v>
      </c>
    </row>
    <row r="38" spans="1:10" ht="14.65" customHeight="1" outlineLevel="2" x14ac:dyDescent="0.25">
      <c r="A38" t="s">
        <v>543</v>
      </c>
      <c r="B38" s="4">
        <v>1200</v>
      </c>
      <c r="C38" s="11" t="s">
        <v>216</v>
      </c>
    </row>
    <row r="39" spans="1:10" ht="14.65" customHeight="1" outlineLevel="2" x14ac:dyDescent="0.25">
      <c r="A39" t="s">
        <v>350</v>
      </c>
      <c r="B39" s="4">
        <v>4500</v>
      </c>
      <c r="C39" t="s">
        <v>216</v>
      </c>
    </row>
    <row r="40" spans="1:10" ht="14.65" customHeight="1" outlineLevel="2" x14ac:dyDescent="0.25">
      <c r="A40" t="s">
        <v>227</v>
      </c>
      <c r="B40" s="4">
        <v>20000</v>
      </c>
      <c r="C40" t="s">
        <v>216</v>
      </c>
    </row>
    <row r="41" spans="1:10" ht="14.65" customHeight="1" outlineLevel="2" x14ac:dyDescent="0.25">
      <c r="A41" t="s">
        <v>334</v>
      </c>
      <c r="B41" s="4">
        <v>2000</v>
      </c>
      <c r="C41" t="s">
        <v>216</v>
      </c>
    </row>
    <row r="42" spans="1:10" ht="14.65" customHeight="1" outlineLevel="2" x14ac:dyDescent="0.25">
      <c r="A42" t="s">
        <v>631</v>
      </c>
      <c r="B42" s="4">
        <v>4500</v>
      </c>
      <c r="C42" s="11" t="s">
        <v>216</v>
      </c>
    </row>
    <row r="43" spans="1:10" ht="14.65" customHeight="1" outlineLevel="2" x14ac:dyDescent="0.25">
      <c r="A43" t="s">
        <v>617</v>
      </c>
      <c r="B43" s="4">
        <v>5000</v>
      </c>
      <c r="C43" s="11" t="s">
        <v>216</v>
      </c>
    </row>
    <row r="44" spans="1:10" ht="14.65" customHeight="1" outlineLevel="2" x14ac:dyDescent="0.25">
      <c r="A44" t="s">
        <v>517</v>
      </c>
      <c r="B44" s="4">
        <v>62000</v>
      </c>
      <c r="C44" s="11" t="s">
        <v>216</v>
      </c>
    </row>
    <row r="45" spans="1:10" ht="14.65" customHeight="1" outlineLevel="2" x14ac:dyDescent="0.25">
      <c r="A45" t="s">
        <v>228</v>
      </c>
      <c r="B45" s="4">
        <v>5500</v>
      </c>
      <c r="C45" t="s">
        <v>216</v>
      </c>
    </row>
    <row r="46" spans="1:10" ht="14.65" customHeight="1" outlineLevel="1" x14ac:dyDescent="0.25">
      <c r="B46" s="4">
        <f>SUBTOTAL(9,B35:B45)</f>
        <v>190700</v>
      </c>
      <c r="C46" s="5" t="s">
        <v>282</v>
      </c>
    </row>
    <row r="47" spans="1:10" ht="14.65" customHeight="1" outlineLevel="2" x14ac:dyDescent="0.25">
      <c r="A47" t="s">
        <v>570</v>
      </c>
      <c r="B47" s="4">
        <v>14500</v>
      </c>
      <c r="C47" s="11" t="s">
        <v>4</v>
      </c>
    </row>
    <row r="48" spans="1:10" ht="14.65" customHeight="1" outlineLevel="2" x14ac:dyDescent="0.25">
      <c r="A48" t="s">
        <v>473</v>
      </c>
      <c r="B48" s="4">
        <v>1000</v>
      </c>
      <c r="C48" s="11" t="s">
        <v>4</v>
      </c>
    </row>
    <row r="49" spans="1:3" ht="14.65" customHeight="1" outlineLevel="2" x14ac:dyDescent="0.25">
      <c r="A49" t="s">
        <v>573</v>
      </c>
      <c r="B49" s="4">
        <v>1000</v>
      </c>
      <c r="C49" s="11" t="s">
        <v>4</v>
      </c>
    </row>
    <row r="50" spans="1:3" ht="14.65" customHeight="1" outlineLevel="2" x14ac:dyDescent="0.25">
      <c r="A50" t="s">
        <v>3</v>
      </c>
      <c r="B50" s="4">
        <v>11000</v>
      </c>
      <c r="C50" t="s">
        <v>4</v>
      </c>
    </row>
    <row r="51" spans="1:3" ht="14.65" customHeight="1" outlineLevel="2" x14ac:dyDescent="0.25">
      <c r="A51" t="s">
        <v>5</v>
      </c>
      <c r="B51" s="4">
        <v>2000</v>
      </c>
      <c r="C51" t="s">
        <v>4</v>
      </c>
    </row>
    <row r="52" spans="1:3" ht="14.65" customHeight="1" outlineLevel="2" x14ac:dyDescent="0.25">
      <c r="A52" t="s">
        <v>548</v>
      </c>
      <c r="B52" s="4">
        <v>1000</v>
      </c>
      <c r="C52" s="11" t="s">
        <v>4</v>
      </c>
    </row>
    <row r="53" spans="1:3" ht="14.65" customHeight="1" outlineLevel="2" x14ac:dyDescent="0.25">
      <c r="A53" t="s">
        <v>112</v>
      </c>
      <c r="B53" s="4">
        <v>1000</v>
      </c>
      <c r="C53" t="s">
        <v>4</v>
      </c>
    </row>
    <row r="54" spans="1:3" ht="14.65" customHeight="1" outlineLevel="2" x14ac:dyDescent="0.25">
      <c r="A54" t="s">
        <v>68</v>
      </c>
      <c r="B54" s="4">
        <v>4000</v>
      </c>
      <c r="C54" t="s">
        <v>4</v>
      </c>
    </row>
    <row r="55" spans="1:3" ht="14.65" customHeight="1" outlineLevel="2" x14ac:dyDescent="0.25">
      <c r="A55" t="s">
        <v>65</v>
      </c>
      <c r="B55" s="4">
        <v>40000</v>
      </c>
      <c r="C55" t="s">
        <v>4</v>
      </c>
    </row>
    <row r="56" spans="1:3" ht="14.65" customHeight="1" outlineLevel="2" x14ac:dyDescent="0.25">
      <c r="A56" t="s">
        <v>521</v>
      </c>
      <c r="B56" s="4">
        <v>9000</v>
      </c>
      <c r="C56" s="11" t="s">
        <v>4</v>
      </c>
    </row>
    <row r="57" spans="1:3" ht="14.65" customHeight="1" outlineLevel="2" x14ac:dyDescent="0.25">
      <c r="A57" t="s">
        <v>351</v>
      </c>
      <c r="B57" s="4">
        <v>10000</v>
      </c>
      <c r="C57" t="s">
        <v>4</v>
      </c>
    </row>
    <row r="58" spans="1:3" ht="14.65" customHeight="1" outlineLevel="2" x14ac:dyDescent="0.25">
      <c r="A58" t="s">
        <v>531</v>
      </c>
      <c r="B58" s="4">
        <v>1000</v>
      </c>
      <c r="C58" s="11" t="s">
        <v>4</v>
      </c>
    </row>
    <row r="59" spans="1:3" ht="14.65" customHeight="1" outlineLevel="2" x14ac:dyDescent="0.25">
      <c r="A59" t="s">
        <v>178</v>
      </c>
      <c r="B59" s="4">
        <v>1000</v>
      </c>
      <c r="C59" t="s">
        <v>4</v>
      </c>
    </row>
    <row r="60" spans="1:3" ht="14.65" customHeight="1" outlineLevel="2" x14ac:dyDescent="0.25">
      <c r="A60" t="s">
        <v>106</v>
      </c>
      <c r="B60" s="4">
        <v>48000</v>
      </c>
      <c r="C60" t="s">
        <v>4</v>
      </c>
    </row>
    <row r="61" spans="1:3" ht="14.65" customHeight="1" outlineLevel="2" x14ac:dyDescent="0.25">
      <c r="A61" t="s">
        <v>74</v>
      </c>
      <c r="B61" s="4">
        <v>1800</v>
      </c>
      <c r="C61" t="s">
        <v>4</v>
      </c>
    </row>
    <row r="62" spans="1:3" ht="14.65" customHeight="1" outlineLevel="2" x14ac:dyDescent="0.25">
      <c r="A62" t="s">
        <v>55</v>
      </c>
      <c r="B62" s="4">
        <v>1500</v>
      </c>
      <c r="C62" t="s">
        <v>4</v>
      </c>
    </row>
    <row r="63" spans="1:3" ht="14.65" customHeight="1" outlineLevel="2" x14ac:dyDescent="0.25">
      <c r="A63" t="s">
        <v>6</v>
      </c>
      <c r="B63" s="4">
        <v>3000</v>
      </c>
      <c r="C63" t="s">
        <v>4</v>
      </c>
    </row>
    <row r="64" spans="1:3" ht="14.65" customHeight="1" outlineLevel="2" x14ac:dyDescent="0.25">
      <c r="A64" t="s">
        <v>462</v>
      </c>
      <c r="B64" s="4">
        <v>1000</v>
      </c>
      <c r="C64" s="11" t="s">
        <v>4</v>
      </c>
    </row>
    <row r="65" spans="1:3" ht="14.65" customHeight="1" outlineLevel="2" x14ac:dyDescent="0.25">
      <c r="A65" t="s">
        <v>523</v>
      </c>
      <c r="B65" s="4">
        <v>6000</v>
      </c>
      <c r="C65" s="11" t="s">
        <v>4</v>
      </c>
    </row>
    <row r="66" spans="1:3" ht="14.65" customHeight="1" outlineLevel="2" x14ac:dyDescent="0.25">
      <c r="A66" t="s">
        <v>352</v>
      </c>
      <c r="B66" s="4">
        <v>10000</v>
      </c>
      <c r="C66" t="s">
        <v>4</v>
      </c>
    </row>
    <row r="67" spans="1:3" ht="14.65" customHeight="1" outlineLevel="2" x14ac:dyDescent="0.25">
      <c r="A67" t="s">
        <v>7</v>
      </c>
      <c r="B67" s="4">
        <v>20000</v>
      </c>
      <c r="C67" t="s">
        <v>4</v>
      </c>
    </row>
    <row r="68" spans="1:3" ht="14.65" customHeight="1" outlineLevel="2" x14ac:dyDescent="0.25">
      <c r="A68" t="s">
        <v>513</v>
      </c>
      <c r="B68" s="4">
        <v>25000</v>
      </c>
      <c r="C68" s="11" t="s">
        <v>4</v>
      </c>
    </row>
    <row r="69" spans="1:3" ht="14.65" customHeight="1" outlineLevel="2" x14ac:dyDescent="0.25">
      <c r="A69" t="s">
        <v>353</v>
      </c>
      <c r="B69" s="4">
        <v>3500</v>
      </c>
      <c r="C69" t="s">
        <v>4</v>
      </c>
    </row>
    <row r="70" spans="1:3" ht="14.65" customHeight="1" outlineLevel="2" x14ac:dyDescent="0.25">
      <c r="A70" t="s">
        <v>75</v>
      </c>
      <c r="B70" s="4">
        <v>1600</v>
      </c>
      <c r="C70" t="s">
        <v>4</v>
      </c>
    </row>
    <row r="71" spans="1:3" ht="14.65" customHeight="1" outlineLevel="2" x14ac:dyDescent="0.25">
      <c r="A71" t="s">
        <v>540</v>
      </c>
      <c r="B71" s="4">
        <v>15000</v>
      </c>
      <c r="C71" s="11" t="s">
        <v>4</v>
      </c>
    </row>
    <row r="72" spans="1:3" ht="14.65" customHeight="1" outlineLevel="2" x14ac:dyDescent="0.25">
      <c r="A72" t="s">
        <v>8</v>
      </c>
      <c r="B72" s="4">
        <v>15000</v>
      </c>
      <c r="C72" t="s">
        <v>4</v>
      </c>
    </row>
    <row r="73" spans="1:3" ht="14.65" customHeight="1" outlineLevel="2" x14ac:dyDescent="0.25">
      <c r="A73" t="s">
        <v>527</v>
      </c>
      <c r="B73" s="4">
        <v>2000</v>
      </c>
      <c r="C73" s="11" t="s">
        <v>4</v>
      </c>
    </row>
    <row r="74" spans="1:3" ht="14.65" customHeight="1" outlineLevel="2" x14ac:dyDescent="0.25">
      <c r="A74" t="s">
        <v>354</v>
      </c>
      <c r="B74" s="4">
        <v>10000</v>
      </c>
      <c r="C74" t="s">
        <v>4</v>
      </c>
    </row>
    <row r="75" spans="1:3" ht="14.65" customHeight="1" outlineLevel="2" x14ac:dyDescent="0.25">
      <c r="A75" t="s">
        <v>506</v>
      </c>
      <c r="B75" s="4">
        <v>7000</v>
      </c>
      <c r="C75" s="11" t="s">
        <v>4</v>
      </c>
    </row>
    <row r="76" spans="1:3" ht="14.65" customHeight="1" outlineLevel="2" x14ac:dyDescent="0.25">
      <c r="A76" t="s">
        <v>608</v>
      </c>
      <c r="B76" s="4">
        <v>2000</v>
      </c>
      <c r="C76" s="11" t="s">
        <v>4</v>
      </c>
    </row>
    <row r="77" spans="1:3" ht="14.65" customHeight="1" outlineLevel="2" x14ac:dyDescent="0.25">
      <c r="A77" t="s">
        <v>355</v>
      </c>
      <c r="B77" s="4">
        <v>6000</v>
      </c>
      <c r="C77" t="s">
        <v>4</v>
      </c>
    </row>
    <row r="78" spans="1:3" ht="14.65" customHeight="1" outlineLevel="2" x14ac:dyDescent="0.25">
      <c r="A78" t="s">
        <v>567</v>
      </c>
      <c r="B78" s="4">
        <v>1400</v>
      </c>
      <c r="C78" s="11" t="s">
        <v>4</v>
      </c>
    </row>
    <row r="79" spans="1:3" ht="14.65" customHeight="1" outlineLevel="2" x14ac:dyDescent="0.25">
      <c r="A79" t="s">
        <v>185</v>
      </c>
      <c r="B79" s="4">
        <v>5000</v>
      </c>
      <c r="C79" t="s">
        <v>4</v>
      </c>
    </row>
    <row r="80" spans="1:3" ht="14.65" customHeight="1" outlineLevel="2" x14ac:dyDescent="0.25">
      <c r="A80" t="s">
        <v>107</v>
      </c>
      <c r="B80" s="4">
        <v>500</v>
      </c>
      <c r="C80" t="s">
        <v>4</v>
      </c>
    </row>
    <row r="81" spans="1:3" ht="14.65" customHeight="1" outlineLevel="2" x14ac:dyDescent="0.25">
      <c r="A81" t="s">
        <v>9</v>
      </c>
      <c r="B81" s="4">
        <v>2500</v>
      </c>
      <c r="C81" t="s">
        <v>4</v>
      </c>
    </row>
    <row r="82" spans="1:3" ht="14.65" customHeight="1" outlineLevel="2" x14ac:dyDescent="0.25">
      <c r="A82" t="s">
        <v>10</v>
      </c>
      <c r="B82" s="4">
        <v>8000</v>
      </c>
      <c r="C82" t="s">
        <v>4</v>
      </c>
    </row>
    <row r="83" spans="1:3" ht="14.65" customHeight="1" outlineLevel="2" x14ac:dyDescent="0.25">
      <c r="A83" t="s">
        <v>12</v>
      </c>
      <c r="B83" s="4">
        <v>500</v>
      </c>
      <c r="C83" t="s">
        <v>4</v>
      </c>
    </row>
    <row r="84" spans="1:3" ht="14.65" customHeight="1" outlineLevel="2" x14ac:dyDescent="0.25">
      <c r="A84" t="s">
        <v>13</v>
      </c>
      <c r="B84" s="4">
        <v>4000</v>
      </c>
      <c r="C84" t="s">
        <v>4</v>
      </c>
    </row>
    <row r="85" spans="1:3" ht="14.65" customHeight="1" outlineLevel="2" x14ac:dyDescent="0.25">
      <c r="A85" t="s">
        <v>56</v>
      </c>
      <c r="B85" s="4">
        <v>10000</v>
      </c>
      <c r="C85" t="s">
        <v>4</v>
      </c>
    </row>
    <row r="86" spans="1:3" ht="14.65" customHeight="1" outlineLevel="2" x14ac:dyDescent="0.25">
      <c r="A86" t="s">
        <v>14</v>
      </c>
      <c r="B86" s="4">
        <v>40000</v>
      </c>
      <c r="C86" t="s">
        <v>4</v>
      </c>
    </row>
    <row r="87" spans="1:3" ht="14.65" customHeight="1" outlineLevel="2" x14ac:dyDescent="0.25">
      <c r="A87" t="s">
        <v>104</v>
      </c>
      <c r="B87" s="4">
        <v>2500</v>
      </c>
      <c r="C87" t="s">
        <v>4</v>
      </c>
    </row>
    <row r="88" spans="1:3" ht="14.65" customHeight="1" outlineLevel="2" x14ac:dyDescent="0.25">
      <c r="A88" t="s">
        <v>455</v>
      </c>
      <c r="B88" s="4">
        <v>500</v>
      </c>
      <c r="C88" s="11" t="s">
        <v>4</v>
      </c>
    </row>
    <row r="89" spans="1:3" ht="14.65" customHeight="1" outlineLevel="2" x14ac:dyDescent="0.25">
      <c r="A89" t="s">
        <v>593</v>
      </c>
      <c r="B89" s="4">
        <v>17000</v>
      </c>
      <c r="C89" s="11" t="s">
        <v>4</v>
      </c>
    </row>
    <row r="90" spans="1:3" ht="14.65" customHeight="1" outlineLevel="2" x14ac:dyDescent="0.25">
      <c r="A90" t="s">
        <v>425</v>
      </c>
      <c r="B90" s="4">
        <v>2500</v>
      </c>
      <c r="C90" t="s">
        <v>4</v>
      </c>
    </row>
    <row r="91" spans="1:3" ht="14.65" customHeight="1" outlineLevel="2" x14ac:dyDescent="0.25">
      <c r="A91" t="s">
        <v>15</v>
      </c>
      <c r="B91" s="4">
        <v>1000</v>
      </c>
      <c r="C91" t="s">
        <v>4</v>
      </c>
    </row>
    <row r="92" spans="1:3" ht="14.65" customHeight="1" outlineLevel="2" x14ac:dyDescent="0.25">
      <c r="A92" t="s">
        <v>108</v>
      </c>
      <c r="B92" s="4">
        <v>4000</v>
      </c>
      <c r="C92" t="s">
        <v>4</v>
      </c>
    </row>
    <row r="93" spans="1:3" ht="14.65" customHeight="1" outlineLevel="2" x14ac:dyDescent="0.25">
      <c r="A93" t="s">
        <v>57</v>
      </c>
      <c r="B93" s="4">
        <v>1500</v>
      </c>
      <c r="C93" t="s">
        <v>4</v>
      </c>
    </row>
    <row r="94" spans="1:3" ht="14.65" customHeight="1" outlineLevel="2" x14ac:dyDescent="0.25">
      <c r="A94" t="s">
        <v>478</v>
      </c>
      <c r="B94" s="4">
        <v>22500</v>
      </c>
      <c r="C94" s="11" t="s">
        <v>4</v>
      </c>
    </row>
    <row r="95" spans="1:3" ht="14.65" customHeight="1" outlineLevel="2" x14ac:dyDescent="0.25">
      <c r="A95" t="s">
        <v>208</v>
      </c>
      <c r="B95" s="4">
        <v>15000</v>
      </c>
      <c r="C95" t="s">
        <v>4</v>
      </c>
    </row>
    <row r="96" spans="1:3" ht="14.65" customHeight="1" outlineLevel="2" x14ac:dyDescent="0.25">
      <c r="A96" t="s">
        <v>627</v>
      </c>
      <c r="B96" s="4">
        <v>1500</v>
      </c>
      <c r="C96" s="11" t="s">
        <v>4</v>
      </c>
    </row>
    <row r="97" spans="1:3" ht="14.65" customHeight="1" outlineLevel="2" x14ac:dyDescent="0.25">
      <c r="A97" t="s">
        <v>542</v>
      </c>
      <c r="B97" s="4">
        <v>1000</v>
      </c>
      <c r="C97" s="11" t="s">
        <v>4</v>
      </c>
    </row>
    <row r="98" spans="1:3" ht="14.65" customHeight="1" outlineLevel="2" x14ac:dyDescent="0.25">
      <c r="A98" t="s">
        <v>356</v>
      </c>
      <c r="B98" s="4">
        <v>3000</v>
      </c>
      <c r="C98" t="s">
        <v>4</v>
      </c>
    </row>
    <row r="99" spans="1:3" ht="14.65" customHeight="1" outlineLevel="2" x14ac:dyDescent="0.25">
      <c r="A99" t="s">
        <v>109</v>
      </c>
      <c r="B99" s="4">
        <v>20000</v>
      </c>
      <c r="C99" t="s">
        <v>4</v>
      </c>
    </row>
    <row r="100" spans="1:3" ht="14.65" customHeight="1" outlineLevel="2" x14ac:dyDescent="0.25">
      <c r="A100" t="s">
        <v>583</v>
      </c>
      <c r="B100" s="4">
        <v>10000</v>
      </c>
      <c r="C100" s="11" t="s">
        <v>4</v>
      </c>
    </row>
    <row r="101" spans="1:3" ht="14.65" customHeight="1" outlineLevel="2" x14ac:dyDescent="0.25">
      <c r="A101" t="s">
        <v>16</v>
      </c>
      <c r="B101" s="4">
        <v>1000</v>
      </c>
      <c r="C101" t="s">
        <v>4</v>
      </c>
    </row>
    <row r="102" spans="1:3" ht="14.65" customHeight="1" outlineLevel="2" x14ac:dyDescent="0.25">
      <c r="A102" t="s">
        <v>596</v>
      </c>
      <c r="B102" s="4">
        <v>700</v>
      </c>
      <c r="C102" s="11" t="s">
        <v>4</v>
      </c>
    </row>
    <row r="103" spans="1:3" ht="14.65" customHeight="1" outlineLevel="2" x14ac:dyDescent="0.25">
      <c r="A103" t="s">
        <v>520</v>
      </c>
      <c r="B103" s="4">
        <v>1000</v>
      </c>
      <c r="C103" s="11" t="s">
        <v>4</v>
      </c>
    </row>
    <row r="104" spans="1:3" ht="14.65" customHeight="1" outlineLevel="2" x14ac:dyDescent="0.25">
      <c r="A104" t="s">
        <v>643</v>
      </c>
      <c r="B104" s="4">
        <v>4000</v>
      </c>
      <c r="C104" s="11" t="s">
        <v>4</v>
      </c>
    </row>
    <row r="105" spans="1:3" ht="14.65" customHeight="1" outlineLevel="2" x14ac:dyDescent="0.25">
      <c r="A105" t="s">
        <v>114</v>
      </c>
      <c r="B105" s="4">
        <v>91000</v>
      </c>
      <c r="C105" t="s">
        <v>4</v>
      </c>
    </row>
    <row r="106" spans="1:3" ht="14.65" customHeight="1" outlineLevel="2" x14ac:dyDescent="0.25">
      <c r="A106" t="s">
        <v>357</v>
      </c>
      <c r="B106" s="4">
        <v>7500</v>
      </c>
      <c r="C106" t="s">
        <v>4</v>
      </c>
    </row>
    <row r="107" spans="1:3" ht="14.65" customHeight="1" outlineLevel="2" x14ac:dyDescent="0.25">
      <c r="A107" t="s">
        <v>508</v>
      </c>
      <c r="B107" s="4">
        <v>22000</v>
      </c>
      <c r="C107" s="11" t="s">
        <v>4</v>
      </c>
    </row>
    <row r="108" spans="1:3" ht="14.65" customHeight="1" outlineLevel="2" x14ac:dyDescent="0.25">
      <c r="A108" t="s">
        <v>358</v>
      </c>
      <c r="B108" s="4">
        <v>1900</v>
      </c>
      <c r="C108" t="s">
        <v>4</v>
      </c>
    </row>
    <row r="109" spans="1:3" ht="14.65" customHeight="1" outlineLevel="2" x14ac:dyDescent="0.25">
      <c r="A109" t="s">
        <v>359</v>
      </c>
      <c r="B109" s="4">
        <v>4400</v>
      </c>
      <c r="C109" t="s">
        <v>4</v>
      </c>
    </row>
    <row r="110" spans="1:3" ht="14.65" customHeight="1" outlineLevel="2" x14ac:dyDescent="0.25">
      <c r="A110" t="s">
        <v>360</v>
      </c>
      <c r="B110" s="4">
        <v>1700</v>
      </c>
      <c r="C110" t="s">
        <v>4</v>
      </c>
    </row>
    <row r="111" spans="1:3" ht="14.65" customHeight="1" outlineLevel="2" x14ac:dyDescent="0.25">
      <c r="A111" t="s">
        <v>529</v>
      </c>
      <c r="B111" s="4">
        <v>2000</v>
      </c>
      <c r="C111" s="11" t="s">
        <v>4</v>
      </c>
    </row>
    <row r="112" spans="1:3" ht="14.65" customHeight="1" outlineLevel="2" x14ac:dyDescent="0.25">
      <c r="A112" t="s">
        <v>471</v>
      </c>
      <c r="B112" s="4">
        <v>25000</v>
      </c>
      <c r="C112" s="11" t="s">
        <v>4</v>
      </c>
    </row>
    <row r="113" spans="1:3" ht="14.65" customHeight="1" outlineLevel="2" x14ac:dyDescent="0.25">
      <c r="A113" t="s">
        <v>17</v>
      </c>
      <c r="B113" s="4">
        <v>76000</v>
      </c>
      <c r="C113" t="s">
        <v>4</v>
      </c>
    </row>
    <row r="114" spans="1:3" ht="14.65" customHeight="1" outlineLevel="2" x14ac:dyDescent="0.25">
      <c r="A114" t="s">
        <v>591</v>
      </c>
      <c r="B114" s="4">
        <v>23000</v>
      </c>
      <c r="C114" s="11" t="s">
        <v>4</v>
      </c>
    </row>
    <row r="115" spans="1:3" ht="14.65" customHeight="1" outlineLevel="2" x14ac:dyDescent="0.25">
      <c r="A115" t="s">
        <v>361</v>
      </c>
      <c r="B115" s="4">
        <v>1000</v>
      </c>
      <c r="C115" t="s">
        <v>4</v>
      </c>
    </row>
    <row r="116" spans="1:3" ht="14.65" customHeight="1" outlineLevel="2" x14ac:dyDescent="0.25">
      <c r="A116" t="s">
        <v>179</v>
      </c>
      <c r="B116" s="4">
        <v>1000</v>
      </c>
      <c r="C116" t="s">
        <v>4</v>
      </c>
    </row>
    <row r="117" spans="1:3" ht="14.65" customHeight="1" outlineLevel="2" x14ac:dyDescent="0.25">
      <c r="A117" t="s">
        <v>100</v>
      </c>
      <c r="B117" s="4">
        <v>5000</v>
      </c>
      <c r="C117" t="s">
        <v>4</v>
      </c>
    </row>
    <row r="118" spans="1:3" ht="14.65" customHeight="1" outlineLevel="2" x14ac:dyDescent="0.25">
      <c r="A118" t="s">
        <v>177</v>
      </c>
      <c r="B118" s="4">
        <v>25000</v>
      </c>
      <c r="C118" t="s">
        <v>4</v>
      </c>
    </row>
    <row r="119" spans="1:3" ht="14.65" customHeight="1" outlineLevel="2" x14ac:dyDescent="0.25">
      <c r="A119" t="s">
        <v>18</v>
      </c>
      <c r="B119" s="4">
        <v>15000</v>
      </c>
      <c r="C119" t="s">
        <v>4</v>
      </c>
    </row>
    <row r="120" spans="1:3" ht="14.65" customHeight="1" outlineLevel="2" x14ac:dyDescent="0.25">
      <c r="A120" t="s">
        <v>419</v>
      </c>
      <c r="B120" s="4">
        <v>1500</v>
      </c>
      <c r="C120" t="s">
        <v>4</v>
      </c>
    </row>
    <row r="121" spans="1:3" ht="14.65" customHeight="1" outlineLevel="2" x14ac:dyDescent="0.25">
      <c r="A121" t="s">
        <v>19</v>
      </c>
      <c r="B121" s="4">
        <v>500</v>
      </c>
      <c r="C121" t="s">
        <v>4</v>
      </c>
    </row>
    <row r="122" spans="1:3" ht="14.65" customHeight="1" outlineLevel="2" x14ac:dyDescent="0.25">
      <c r="A122" t="s">
        <v>20</v>
      </c>
      <c r="B122" s="4">
        <v>1600</v>
      </c>
      <c r="C122" t="s">
        <v>4</v>
      </c>
    </row>
    <row r="123" spans="1:3" ht="14.65" customHeight="1" outlineLevel="2" x14ac:dyDescent="0.25">
      <c r="A123" t="s">
        <v>316</v>
      </c>
      <c r="B123" s="4">
        <v>2000</v>
      </c>
      <c r="C123" t="s">
        <v>4</v>
      </c>
    </row>
    <row r="124" spans="1:3" ht="14.65" customHeight="1" outlineLevel="2" x14ac:dyDescent="0.25">
      <c r="A124" t="s">
        <v>493</v>
      </c>
      <c r="B124" s="4">
        <v>8000</v>
      </c>
      <c r="C124" s="11" t="s">
        <v>4</v>
      </c>
    </row>
    <row r="125" spans="1:3" ht="14.65" customHeight="1" outlineLevel="2" x14ac:dyDescent="0.25">
      <c r="A125" t="s">
        <v>209</v>
      </c>
      <c r="B125" s="4">
        <v>2200</v>
      </c>
      <c r="C125" t="s">
        <v>4</v>
      </c>
    </row>
    <row r="126" spans="1:3" ht="14.65" customHeight="1" outlineLevel="2" x14ac:dyDescent="0.25">
      <c r="A126" t="s">
        <v>416</v>
      </c>
      <c r="B126" s="4">
        <v>15000</v>
      </c>
      <c r="C126" t="s">
        <v>4</v>
      </c>
    </row>
    <row r="127" spans="1:3" ht="14.65" customHeight="1" outlineLevel="2" x14ac:dyDescent="0.25">
      <c r="A127" t="s">
        <v>21</v>
      </c>
      <c r="B127" s="4">
        <v>2000</v>
      </c>
      <c r="C127" t="s">
        <v>4</v>
      </c>
    </row>
    <row r="128" spans="1:3" ht="14.65" customHeight="1" outlineLevel="2" x14ac:dyDescent="0.25">
      <c r="A128" t="s">
        <v>186</v>
      </c>
      <c r="B128" s="4">
        <v>9000</v>
      </c>
      <c r="C128" t="s">
        <v>4</v>
      </c>
    </row>
    <row r="129" spans="1:3" ht="14.65" customHeight="1" outlineLevel="2" x14ac:dyDescent="0.25">
      <c r="A129" t="s">
        <v>407</v>
      </c>
      <c r="B129" s="4">
        <v>10000</v>
      </c>
      <c r="C129" t="s">
        <v>4</v>
      </c>
    </row>
    <row r="130" spans="1:3" ht="14.65" customHeight="1" outlineLevel="2" x14ac:dyDescent="0.25">
      <c r="A130" t="s">
        <v>463</v>
      </c>
      <c r="B130" s="4">
        <v>2500</v>
      </c>
      <c r="C130" s="11" t="s">
        <v>4</v>
      </c>
    </row>
    <row r="131" spans="1:3" ht="14.65" customHeight="1" outlineLevel="2" x14ac:dyDescent="0.25">
      <c r="A131" t="s">
        <v>97</v>
      </c>
      <c r="B131" s="4">
        <v>4000</v>
      </c>
      <c r="C131" t="s">
        <v>4</v>
      </c>
    </row>
    <row r="132" spans="1:3" ht="14.65" customHeight="1" outlineLevel="2" x14ac:dyDescent="0.25">
      <c r="A132" t="s">
        <v>418</v>
      </c>
      <c r="B132" s="4">
        <v>4700</v>
      </c>
      <c r="C132" t="s">
        <v>4</v>
      </c>
    </row>
    <row r="133" spans="1:3" ht="14.65" customHeight="1" outlineLevel="2" x14ac:dyDescent="0.25">
      <c r="A133" t="s">
        <v>23</v>
      </c>
      <c r="B133" s="4">
        <v>7000</v>
      </c>
      <c r="C133" t="s">
        <v>4</v>
      </c>
    </row>
    <row r="134" spans="1:3" ht="14.65" customHeight="1" outlineLevel="2" x14ac:dyDescent="0.25">
      <c r="A134" t="s">
        <v>96</v>
      </c>
      <c r="B134" s="4">
        <v>500</v>
      </c>
      <c r="C134" t="s">
        <v>4</v>
      </c>
    </row>
    <row r="135" spans="1:3" ht="14.65" customHeight="1" outlineLevel="2" x14ac:dyDescent="0.25">
      <c r="A135" t="s">
        <v>550</v>
      </c>
      <c r="B135" s="4">
        <v>1500</v>
      </c>
      <c r="C135" s="11" t="s">
        <v>4</v>
      </c>
    </row>
    <row r="136" spans="1:3" ht="14.65" customHeight="1" outlineLevel="2" x14ac:dyDescent="0.25">
      <c r="A136" t="s">
        <v>24</v>
      </c>
      <c r="B136" s="4">
        <v>70000</v>
      </c>
      <c r="C136" t="s">
        <v>4</v>
      </c>
    </row>
    <row r="137" spans="1:3" ht="14.65" customHeight="1" outlineLevel="2" x14ac:dyDescent="0.25">
      <c r="A137" t="s">
        <v>25</v>
      </c>
      <c r="B137" s="4">
        <v>25000</v>
      </c>
      <c r="C137" t="s">
        <v>4</v>
      </c>
    </row>
    <row r="138" spans="1:3" ht="14.65" customHeight="1" outlineLevel="2" x14ac:dyDescent="0.25">
      <c r="A138" t="s">
        <v>58</v>
      </c>
      <c r="B138" s="4">
        <v>1000</v>
      </c>
      <c r="C138" t="s">
        <v>4</v>
      </c>
    </row>
    <row r="139" spans="1:3" ht="14.65" customHeight="1" outlineLevel="2" x14ac:dyDescent="0.25">
      <c r="A139" t="s">
        <v>26</v>
      </c>
      <c r="B139" s="4">
        <v>1000</v>
      </c>
      <c r="C139" t="s">
        <v>4</v>
      </c>
    </row>
    <row r="140" spans="1:3" ht="14.65" customHeight="1" outlineLevel="2" x14ac:dyDescent="0.25">
      <c r="A140" t="s">
        <v>78</v>
      </c>
      <c r="B140" s="4">
        <v>19000</v>
      </c>
      <c r="C140" t="s">
        <v>4</v>
      </c>
    </row>
    <row r="141" spans="1:3" ht="14.65" customHeight="1" outlineLevel="2" x14ac:dyDescent="0.25">
      <c r="A141" t="s">
        <v>516</v>
      </c>
      <c r="B141" s="4">
        <v>500</v>
      </c>
      <c r="C141" s="11" t="s">
        <v>4</v>
      </c>
    </row>
    <row r="142" spans="1:3" ht="14.65" customHeight="1" outlineLevel="2" x14ac:dyDescent="0.25">
      <c r="A142" t="s">
        <v>362</v>
      </c>
      <c r="B142" s="4">
        <v>5500</v>
      </c>
      <c r="C142" t="s">
        <v>4</v>
      </c>
    </row>
    <row r="143" spans="1:3" ht="14.65" customHeight="1" outlineLevel="2" x14ac:dyDescent="0.25">
      <c r="A143" t="s">
        <v>92</v>
      </c>
      <c r="B143" s="4">
        <v>10000</v>
      </c>
      <c r="C143" t="s">
        <v>4</v>
      </c>
    </row>
    <row r="144" spans="1:3" ht="14.65" customHeight="1" outlineLevel="2" x14ac:dyDescent="0.25">
      <c r="A144" t="s">
        <v>638</v>
      </c>
      <c r="B144" s="4">
        <v>2000</v>
      </c>
      <c r="C144" s="11" t="s">
        <v>4</v>
      </c>
    </row>
    <row r="145" spans="1:3" ht="14.65" customHeight="1" outlineLevel="2" x14ac:dyDescent="0.25">
      <c r="A145" t="s">
        <v>363</v>
      </c>
      <c r="B145" s="4">
        <v>6000</v>
      </c>
      <c r="C145" t="s">
        <v>4</v>
      </c>
    </row>
    <row r="146" spans="1:3" ht="14.65" customHeight="1" outlineLevel="2" x14ac:dyDescent="0.25">
      <c r="A146" t="s">
        <v>364</v>
      </c>
      <c r="B146" s="4">
        <v>3300</v>
      </c>
      <c r="C146" t="s">
        <v>4</v>
      </c>
    </row>
    <row r="147" spans="1:3" ht="14.65" customHeight="1" outlineLevel="2" x14ac:dyDescent="0.25">
      <c r="A147" t="s">
        <v>484</v>
      </c>
      <c r="B147" s="4">
        <v>2500</v>
      </c>
      <c r="C147" s="11" t="s">
        <v>4</v>
      </c>
    </row>
    <row r="148" spans="1:3" ht="14.65" customHeight="1" outlineLevel="2" x14ac:dyDescent="0.25">
      <c r="A148" t="s">
        <v>27</v>
      </c>
      <c r="B148" s="4">
        <v>500</v>
      </c>
      <c r="C148" t="s">
        <v>4</v>
      </c>
    </row>
    <row r="149" spans="1:3" ht="14.65" customHeight="1" outlineLevel="2" x14ac:dyDescent="0.25">
      <c r="A149" t="s">
        <v>612</v>
      </c>
      <c r="B149" s="4">
        <v>3000</v>
      </c>
      <c r="C149" s="11" t="s">
        <v>4</v>
      </c>
    </row>
    <row r="150" spans="1:3" ht="14.65" customHeight="1" outlineLevel="2" x14ac:dyDescent="0.25">
      <c r="A150" t="s">
        <v>28</v>
      </c>
      <c r="B150" s="4">
        <v>1200</v>
      </c>
      <c r="C150" t="s">
        <v>4</v>
      </c>
    </row>
    <row r="151" spans="1:3" ht="14.65" customHeight="1" outlineLevel="2" x14ac:dyDescent="0.25">
      <c r="A151" t="s">
        <v>72</v>
      </c>
      <c r="B151" s="4">
        <v>1800</v>
      </c>
      <c r="C151" t="s">
        <v>4</v>
      </c>
    </row>
    <row r="152" spans="1:3" ht="14.65" customHeight="1" outlineLevel="2" x14ac:dyDescent="0.25">
      <c r="A152" t="s">
        <v>524</v>
      </c>
      <c r="B152" s="4">
        <v>135000</v>
      </c>
      <c r="C152" s="11" t="s">
        <v>4</v>
      </c>
    </row>
    <row r="153" spans="1:3" ht="14.65" customHeight="1" outlineLevel="2" x14ac:dyDescent="0.25">
      <c r="A153" t="s">
        <v>29</v>
      </c>
      <c r="B153" s="4">
        <v>2000</v>
      </c>
      <c r="C153" t="s">
        <v>4</v>
      </c>
    </row>
    <row r="154" spans="1:3" ht="14.65" customHeight="1" outlineLevel="2" x14ac:dyDescent="0.25">
      <c r="A154" t="s">
        <v>159</v>
      </c>
      <c r="B154" s="4">
        <v>9000</v>
      </c>
      <c r="C154" t="s">
        <v>4</v>
      </c>
    </row>
    <row r="155" spans="1:3" ht="14.65" customHeight="1" outlineLevel="2" x14ac:dyDescent="0.25">
      <c r="A155" t="s">
        <v>30</v>
      </c>
      <c r="B155" s="4">
        <v>20000</v>
      </c>
      <c r="C155" t="s">
        <v>4</v>
      </c>
    </row>
    <row r="156" spans="1:3" ht="14.65" customHeight="1" outlineLevel="2" x14ac:dyDescent="0.25">
      <c r="A156" t="s">
        <v>503</v>
      </c>
      <c r="B156" s="4">
        <v>3500</v>
      </c>
      <c r="C156" s="11" t="s">
        <v>4</v>
      </c>
    </row>
    <row r="157" spans="1:3" ht="14.65" customHeight="1" outlineLevel="2" x14ac:dyDescent="0.25">
      <c r="A157" t="s">
        <v>31</v>
      </c>
      <c r="B157" s="4">
        <v>25000</v>
      </c>
      <c r="C157" t="s">
        <v>4</v>
      </c>
    </row>
    <row r="158" spans="1:3" ht="14.65" customHeight="1" outlineLevel="2" x14ac:dyDescent="0.25">
      <c r="A158" t="s">
        <v>498</v>
      </c>
      <c r="B158" s="4">
        <v>500</v>
      </c>
      <c r="C158" s="11" t="s">
        <v>4</v>
      </c>
    </row>
    <row r="159" spans="1:3" ht="14.65" customHeight="1" outlineLevel="2" x14ac:dyDescent="0.25">
      <c r="A159" t="s">
        <v>32</v>
      </c>
      <c r="B159" s="4">
        <v>500</v>
      </c>
      <c r="C159" t="s">
        <v>4</v>
      </c>
    </row>
    <row r="160" spans="1:3" ht="14.65" customHeight="1" outlineLevel="2" x14ac:dyDescent="0.25">
      <c r="A160" t="s">
        <v>512</v>
      </c>
      <c r="B160" s="4">
        <v>10000</v>
      </c>
      <c r="C160" s="11" t="s">
        <v>4</v>
      </c>
    </row>
    <row r="161" spans="1:3" ht="14.65" customHeight="1" outlineLevel="2" x14ac:dyDescent="0.25">
      <c r="A161" t="s">
        <v>101</v>
      </c>
      <c r="B161" s="4">
        <v>4000</v>
      </c>
      <c r="C161" t="s">
        <v>4</v>
      </c>
    </row>
    <row r="162" spans="1:3" ht="14.65" customHeight="1" outlineLevel="2" x14ac:dyDescent="0.25">
      <c r="A162" t="s">
        <v>69</v>
      </c>
      <c r="B162" s="4">
        <v>14000</v>
      </c>
      <c r="C162" t="s">
        <v>4</v>
      </c>
    </row>
    <row r="163" spans="1:3" ht="14.65" customHeight="1" outlineLevel="2" x14ac:dyDescent="0.25">
      <c r="A163" t="s">
        <v>625</v>
      </c>
      <c r="B163" s="4">
        <v>22000</v>
      </c>
      <c r="C163" s="11" t="s">
        <v>4</v>
      </c>
    </row>
    <row r="164" spans="1:3" ht="14.65" customHeight="1" outlineLevel="2" x14ac:dyDescent="0.25">
      <c r="A164" t="s">
        <v>365</v>
      </c>
      <c r="B164" s="4">
        <v>1000</v>
      </c>
      <c r="C164" t="s">
        <v>4</v>
      </c>
    </row>
    <row r="165" spans="1:3" ht="14.65" customHeight="1" outlineLevel="2" x14ac:dyDescent="0.25">
      <c r="A165" t="s">
        <v>461</v>
      </c>
      <c r="B165" s="4">
        <v>6000</v>
      </c>
      <c r="C165" s="11" t="s">
        <v>4</v>
      </c>
    </row>
    <row r="166" spans="1:3" ht="14.65" customHeight="1" outlineLevel="2" x14ac:dyDescent="0.25">
      <c r="A166" t="s">
        <v>33</v>
      </c>
      <c r="B166" s="4">
        <v>28000</v>
      </c>
      <c r="C166" t="s">
        <v>4</v>
      </c>
    </row>
    <row r="167" spans="1:3" ht="14.65" customHeight="1" outlineLevel="2" x14ac:dyDescent="0.25">
      <c r="A167" t="s">
        <v>408</v>
      </c>
      <c r="B167" s="4">
        <v>40000</v>
      </c>
      <c r="C167" t="s">
        <v>4</v>
      </c>
    </row>
    <row r="168" spans="1:3" ht="14.65" customHeight="1" outlineLevel="2" x14ac:dyDescent="0.25">
      <c r="A168" t="s">
        <v>59</v>
      </c>
      <c r="B168" s="4">
        <v>2500</v>
      </c>
      <c r="C168" t="s">
        <v>4</v>
      </c>
    </row>
    <row r="169" spans="1:3" ht="14.65" customHeight="1" outlineLevel="2" x14ac:dyDescent="0.25">
      <c r="A169" t="s">
        <v>95</v>
      </c>
      <c r="B169" s="4">
        <v>22100</v>
      </c>
      <c r="C169" t="s">
        <v>4</v>
      </c>
    </row>
    <row r="170" spans="1:3" ht="14.65" customHeight="1" outlineLevel="2" x14ac:dyDescent="0.25">
      <c r="A170" t="s">
        <v>577</v>
      </c>
      <c r="B170" s="4">
        <v>1000</v>
      </c>
      <c r="C170" s="11" t="s">
        <v>4</v>
      </c>
    </row>
    <row r="171" spans="1:3" ht="14.65" customHeight="1" outlineLevel="2" x14ac:dyDescent="0.25">
      <c r="A171" t="s">
        <v>366</v>
      </c>
      <c r="B171" s="4">
        <v>30000</v>
      </c>
      <c r="C171" t="s">
        <v>4</v>
      </c>
    </row>
    <row r="172" spans="1:3" ht="14.65" customHeight="1" outlineLevel="2" x14ac:dyDescent="0.25">
      <c r="A172" t="s">
        <v>34</v>
      </c>
      <c r="B172" s="4">
        <v>10000</v>
      </c>
      <c r="C172" t="s">
        <v>4</v>
      </c>
    </row>
    <row r="173" spans="1:3" ht="14.65" customHeight="1" outlineLevel="2" x14ac:dyDescent="0.25">
      <c r="A173" t="s">
        <v>367</v>
      </c>
      <c r="B173" s="4">
        <v>32000</v>
      </c>
      <c r="C173" t="s">
        <v>4</v>
      </c>
    </row>
    <row r="174" spans="1:3" ht="14.65" customHeight="1" outlineLevel="2" x14ac:dyDescent="0.25">
      <c r="A174" t="s">
        <v>94</v>
      </c>
      <c r="B174" s="4">
        <v>80000</v>
      </c>
      <c r="C174" t="s">
        <v>4</v>
      </c>
    </row>
    <row r="175" spans="1:3" ht="14.65" customHeight="1" outlineLevel="2" x14ac:dyDescent="0.25">
      <c r="A175" t="s">
        <v>317</v>
      </c>
      <c r="B175" s="4">
        <v>15000</v>
      </c>
      <c r="C175" t="s">
        <v>4</v>
      </c>
    </row>
    <row r="176" spans="1:3" ht="14.65" customHeight="1" outlineLevel="2" x14ac:dyDescent="0.25">
      <c r="A176" t="s">
        <v>368</v>
      </c>
      <c r="B176" s="4">
        <v>3000</v>
      </c>
      <c r="C176" t="s">
        <v>4</v>
      </c>
    </row>
    <row r="177" spans="1:3" ht="14.65" customHeight="1" outlineLevel="2" x14ac:dyDescent="0.25">
      <c r="A177" t="s">
        <v>518</v>
      </c>
      <c r="B177" s="4">
        <v>30000</v>
      </c>
      <c r="C177" s="11" t="s">
        <v>4</v>
      </c>
    </row>
    <row r="178" spans="1:3" ht="14.65" customHeight="1" outlineLevel="2" x14ac:dyDescent="0.25">
      <c r="A178" t="s">
        <v>662</v>
      </c>
      <c r="B178" s="4">
        <v>72000</v>
      </c>
      <c r="C178" s="11" t="s">
        <v>4</v>
      </c>
    </row>
    <row r="179" spans="1:3" ht="14.65" customHeight="1" outlineLevel="2" x14ac:dyDescent="0.25">
      <c r="A179" t="s">
        <v>659</v>
      </c>
      <c r="B179" s="4">
        <v>20000</v>
      </c>
      <c r="C179" t="s">
        <v>4</v>
      </c>
    </row>
    <row r="180" spans="1:3" ht="14.65" customHeight="1" outlineLevel="2" x14ac:dyDescent="0.25">
      <c r="A180" t="s">
        <v>613</v>
      </c>
      <c r="B180" s="4">
        <v>2400</v>
      </c>
      <c r="C180" s="11" t="s">
        <v>4</v>
      </c>
    </row>
    <row r="181" spans="1:3" ht="14.65" customHeight="1" outlineLevel="2" x14ac:dyDescent="0.25">
      <c r="A181" t="s">
        <v>369</v>
      </c>
      <c r="B181" s="4">
        <v>13000</v>
      </c>
      <c r="C181" t="s">
        <v>4</v>
      </c>
    </row>
    <row r="182" spans="1:3" ht="14.65" customHeight="1" outlineLevel="2" x14ac:dyDescent="0.25">
      <c r="A182" t="s">
        <v>426</v>
      </c>
      <c r="B182" s="4">
        <v>15500</v>
      </c>
      <c r="C182" t="s">
        <v>4</v>
      </c>
    </row>
    <row r="183" spans="1:3" ht="14.65" customHeight="1" outlineLevel="2" x14ac:dyDescent="0.25">
      <c r="A183" t="s">
        <v>370</v>
      </c>
      <c r="B183" s="4">
        <v>2000</v>
      </c>
      <c r="C183" t="s">
        <v>4</v>
      </c>
    </row>
    <row r="184" spans="1:3" ht="14.65" customHeight="1" outlineLevel="2" x14ac:dyDescent="0.25">
      <c r="A184" t="s">
        <v>35</v>
      </c>
      <c r="B184" s="4">
        <v>37000</v>
      </c>
      <c r="C184" t="s">
        <v>4</v>
      </c>
    </row>
    <row r="185" spans="1:3" ht="14.65" customHeight="1" outlineLevel="2" x14ac:dyDescent="0.25">
      <c r="A185" t="s">
        <v>514</v>
      </c>
      <c r="B185" s="4">
        <v>2500</v>
      </c>
      <c r="C185" s="11" t="s">
        <v>4</v>
      </c>
    </row>
    <row r="186" spans="1:3" ht="14.65" customHeight="1" outlineLevel="2" x14ac:dyDescent="0.25">
      <c r="A186" t="s">
        <v>36</v>
      </c>
      <c r="B186" s="4">
        <v>25000</v>
      </c>
      <c r="C186" t="s">
        <v>4</v>
      </c>
    </row>
    <row r="187" spans="1:3" ht="14.65" customHeight="1" outlineLevel="2" x14ac:dyDescent="0.25">
      <c r="A187" t="s">
        <v>500</v>
      </c>
      <c r="B187" s="4">
        <v>3000</v>
      </c>
      <c r="C187" s="11" t="s">
        <v>4</v>
      </c>
    </row>
    <row r="188" spans="1:3" ht="14.65" customHeight="1" outlineLevel="2" x14ac:dyDescent="0.25">
      <c r="A188" t="s">
        <v>371</v>
      </c>
      <c r="B188" s="4">
        <v>16000</v>
      </c>
      <c r="C188" t="s">
        <v>4</v>
      </c>
    </row>
    <row r="189" spans="1:3" ht="14.65" customHeight="1" outlineLevel="2" x14ac:dyDescent="0.25">
      <c r="A189" t="s">
        <v>37</v>
      </c>
      <c r="B189" s="4">
        <v>2500</v>
      </c>
      <c r="C189" t="s">
        <v>4</v>
      </c>
    </row>
    <row r="190" spans="1:3" ht="14.65" customHeight="1" outlineLevel="2" x14ac:dyDescent="0.25">
      <c r="A190" t="s">
        <v>594</v>
      </c>
      <c r="B190" s="4">
        <v>500</v>
      </c>
      <c r="C190" s="11" t="s">
        <v>4</v>
      </c>
    </row>
    <row r="191" spans="1:3" ht="14.65" customHeight="1" outlineLevel="2" x14ac:dyDescent="0.25">
      <c r="A191" t="s">
        <v>73</v>
      </c>
      <c r="B191" s="4">
        <v>25000</v>
      </c>
      <c r="C191" t="s">
        <v>4</v>
      </c>
    </row>
    <row r="192" spans="1:3" ht="14.65" customHeight="1" outlineLevel="2" x14ac:dyDescent="0.25">
      <c r="A192" t="s">
        <v>38</v>
      </c>
      <c r="B192" s="4">
        <v>13000</v>
      </c>
      <c r="C192" t="s">
        <v>4</v>
      </c>
    </row>
    <row r="193" spans="1:3" ht="14.65" customHeight="1" outlineLevel="2" x14ac:dyDescent="0.25">
      <c r="A193" t="s">
        <v>60</v>
      </c>
      <c r="B193" s="4">
        <v>25000</v>
      </c>
      <c r="C193" t="s">
        <v>4</v>
      </c>
    </row>
    <row r="194" spans="1:3" ht="14.65" customHeight="1" outlineLevel="2" x14ac:dyDescent="0.25">
      <c r="A194" t="s">
        <v>549</v>
      </c>
      <c r="B194" s="4">
        <v>5000</v>
      </c>
      <c r="C194" s="11" t="s">
        <v>4</v>
      </c>
    </row>
    <row r="195" spans="1:3" ht="14.65" customHeight="1" outlineLevel="2" x14ac:dyDescent="0.25">
      <c r="A195" t="s">
        <v>39</v>
      </c>
      <c r="B195" s="4">
        <v>5000</v>
      </c>
      <c r="C195" t="s">
        <v>4</v>
      </c>
    </row>
    <row r="196" spans="1:3" ht="14.65" customHeight="1" outlineLevel="2" x14ac:dyDescent="0.25">
      <c r="A196" t="s">
        <v>61</v>
      </c>
      <c r="B196" s="4">
        <v>25000</v>
      </c>
      <c r="C196" t="s">
        <v>4</v>
      </c>
    </row>
    <row r="197" spans="1:3" ht="14.65" customHeight="1" outlineLevel="2" x14ac:dyDescent="0.25">
      <c r="A197" t="s">
        <v>372</v>
      </c>
      <c r="B197" s="4">
        <v>14000</v>
      </c>
      <c r="C197" t="s">
        <v>4</v>
      </c>
    </row>
    <row r="198" spans="1:3" ht="14.65" customHeight="1" outlineLevel="2" x14ac:dyDescent="0.25">
      <c r="A198" t="s">
        <v>373</v>
      </c>
      <c r="B198" s="4">
        <v>3000</v>
      </c>
      <c r="C198" t="s">
        <v>4</v>
      </c>
    </row>
    <row r="199" spans="1:3" ht="14.65" customHeight="1" outlineLevel="2" x14ac:dyDescent="0.25">
      <c r="A199" t="s">
        <v>40</v>
      </c>
      <c r="B199" s="4">
        <v>1500</v>
      </c>
      <c r="C199" t="s">
        <v>4</v>
      </c>
    </row>
    <row r="200" spans="1:3" ht="14.65" customHeight="1" outlineLevel="2" x14ac:dyDescent="0.25">
      <c r="A200" t="s">
        <v>565</v>
      </c>
      <c r="B200" s="4">
        <v>5000</v>
      </c>
      <c r="C200" s="11" t="s">
        <v>4</v>
      </c>
    </row>
    <row r="201" spans="1:3" ht="14.65" customHeight="1" outlineLevel="2" x14ac:dyDescent="0.25">
      <c r="A201" t="s">
        <v>41</v>
      </c>
      <c r="B201" s="4">
        <v>4600</v>
      </c>
      <c r="C201" t="s">
        <v>4</v>
      </c>
    </row>
    <row r="202" spans="1:3" ht="14.65" customHeight="1" outlineLevel="2" x14ac:dyDescent="0.25">
      <c r="A202" t="s">
        <v>663</v>
      </c>
      <c r="B202" s="4">
        <v>22000</v>
      </c>
      <c r="C202" s="11" t="s">
        <v>4</v>
      </c>
    </row>
    <row r="203" spans="1:3" ht="14.65" customHeight="1" outlineLevel="2" x14ac:dyDescent="0.25">
      <c r="A203" t="s">
        <v>98</v>
      </c>
      <c r="B203" s="4">
        <v>30000</v>
      </c>
      <c r="C203" t="s">
        <v>4</v>
      </c>
    </row>
    <row r="204" spans="1:3" ht="14.65" customHeight="1" outlineLevel="2" x14ac:dyDescent="0.25">
      <c r="A204" t="s">
        <v>93</v>
      </c>
      <c r="B204" s="4">
        <v>7000</v>
      </c>
      <c r="C204" t="s">
        <v>4</v>
      </c>
    </row>
    <row r="205" spans="1:3" ht="14.65" customHeight="1" outlineLevel="2" x14ac:dyDescent="0.25">
      <c r="A205" t="s">
        <v>42</v>
      </c>
      <c r="B205" s="4">
        <v>45000</v>
      </c>
      <c r="C205" t="s">
        <v>4</v>
      </c>
    </row>
    <row r="206" spans="1:3" ht="14.65" customHeight="1" outlineLevel="2" x14ac:dyDescent="0.25">
      <c r="A206" t="s">
        <v>472</v>
      </c>
      <c r="B206" s="4">
        <v>20000</v>
      </c>
      <c r="C206" s="11" t="s">
        <v>4</v>
      </c>
    </row>
    <row r="207" spans="1:3" ht="14.65" customHeight="1" outlineLevel="2" x14ac:dyDescent="0.25">
      <c r="A207" t="s">
        <v>413</v>
      </c>
      <c r="B207" s="4">
        <v>3400</v>
      </c>
      <c r="C207" t="s">
        <v>4</v>
      </c>
    </row>
    <row r="208" spans="1:3" ht="14.65" customHeight="1" outlineLevel="2" x14ac:dyDescent="0.25">
      <c r="A208" t="s">
        <v>43</v>
      </c>
      <c r="B208" s="4">
        <v>1000</v>
      </c>
      <c r="C208" t="s">
        <v>4</v>
      </c>
    </row>
    <row r="209" spans="1:3" ht="14.65" customHeight="1" outlineLevel="2" x14ac:dyDescent="0.25">
      <c r="A209" t="s">
        <v>44</v>
      </c>
      <c r="B209" s="4">
        <v>28000</v>
      </c>
      <c r="C209" t="s">
        <v>4</v>
      </c>
    </row>
    <row r="210" spans="1:3" ht="14.65" customHeight="1" outlineLevel="2" x14ac:dyDescent="0.25">
      <c r="A210" t="s">
        <v>45</v>
      </c>
      <c r="B210" s="4">
        <v>37000</v>
      </c>
      <c r="C210" t="s">
        <v>4</v>
      </c>
    </row>
    <row r="211" spans="1:3" ht="14.65" customHeight="1" outlineLevel="2" x14ac:dyDescent="0.25">
      <c r="A211" t="s">
        <v>70</v>
      </c>
      <c r="B211" s="4">
        <v>2000</v>
      </c>
      <c r="C211" t="s">
        <v>4</v>
      </c>
    </row>
    <row r="212" spans="1:3" ht="14.65" customHeight="1" outlineLevel="2" x14ac:dyDescent="0.25">
      <c r="A212" t="s">
        <v>374</v>
      </c>
      <c r="B212" s="4">
        <v>15000</v>
      </c>
      <c r="C212" t="s">
        <v>4</v>
      </c>
    </row>
    <row r="213" spans="1:3" ht="14.65" customHeight="1" outlineLevel="2" x14ac:dyDescent="0.25">
      <c r="A213" t="s">
        <v>492</v>
      </c>
      <c r="B213" s="4">
        <v>2000</v>
      </c>
      <c r="C213" s="11" t="s">
        <v>4</v>
      </c>
    </row>
    <row r="214" spans="1:3" ht="14.65" customHeight="1" outlineLevel="2" x14ac:dyDescent="0.25">
      <c r="A214" t="s">
        <v>71</v>
      </c>
      <c r="B214" s="4">
        <v>1000</v>
      </c>
      <c r="C214" t="s">
        <v>4</v>
      </c>
    </row>
    <row r="215" spans="1:3" ht="14.65" customHeight="1" outlineLevel="2" x14ac:dyDescent="0.25">
      <c r="A215" t="s">
        <v>675</v>
      </c>
      <c r="B215" s="4">
        <v>8000</v>
      </c>
      <c r="C215" t="s">
        <v>4</v>
      </c>
    </row>
    <row r="216" spans="1:3" ht="14.65" customHeight="1" outlineLevel="2" x14ac:dyDescent="0.25">
      <c r="A216" t="s">
        <v>595</v>
      </c>
      <c r="B216" s="4">
        <v>8000</v>
      </c>
      <c r="C216" s="11" t="s">
        <v>4</v>
      </c>
    </row>
    <row r="217" spans="1:3" ht="14.65" customHeight="1" outlineLevel="2" x14ac:dyDescent="0.25">
      <c r="A217" t="s">
        <v>67</v>
      </c>
      <c r="B217" s="4">
        <v>40000</v>
      </c>
      <c r="C217" t="s">
        <v>4</v>
      </c>
    </row>
    <row r="218" spans="1:3" ht="14.65" customHeight="1" outlineLevel="2" x14ac:dyDescent="0.25">
      <c r="A218" t="s">
        <v>636</v>
      </c>
      <c r="B218" s="4">
        <v>4000</v>
      </c>
      <c r="C218" s="11" t="s">
        <v>4</v>
      </c>
    </row>
    <row r="219" spans="1:3" ht="14.65" customHeight="1" outlineLevel="2" x14ac:dyDescent="0.25">
      <c r="A219" t="s">
        <v>375</v>
      </c>
      <c r="B219" s="4">
        <v>1500</v>
      </c>
      <c r="C219" t="s">
        <v>4</v>
      </c>
    </row>
    <row r="220" spans="1:3" ht="14.65" customHeight="1" outlineLevel="2" x14ac:dyDescent="0.25">
      <c r="A220" t="s">
        <v>62</v>
      </c>
      <c r="B220" s="4">
        <v>3500</v>
      </c>
      <c r="C220" t="s">
        <v>4</v>
      </c>
    </row>
    <row r="221" spans="1:3" ht="14.65" customHeight="1" outlineLevel="2" x14ac:dyDescent="0.25">
      <c r="A221" t="s">
        <v>544</v>
      </c>
      <c r="B221" s="4">
        <v>500</v>
      </c>
      <c r="C221" s="11" t="s">
        <v>4</v>
      </c>
    </row>
    <row r="222" spans="1:3" ht="14.65" customHeight="1" outlineLevel="2" x14ac:dyDescent="0.25">
      <c r="A222" t="s">
        <v>376</v>
      </c>
      <c r="B222" s="4">
        <v>1200</v>
      </c>
      <c r="C222" t="s">
        <v>4</v>
      </c>
    </row>
    <row r="223" spans="1:3" ht="14.65" customHeight="1" outlineLevel="2" x14ac:dyDescent="0.25">
      <c r="A223" t="s">
        <v>175</v>
      </c>
      <c r="B223" s="4">
        <v>195000</v>
      </c>
      <c r="C223" t="s">
        <v>4</v>
      </c>
    </row>
    <row r="224" spans="1:3" ht="14.65" customHeight="1" outlineLevel="2" x14ac:dyDescent="0.25">
      <c r="A224" t="s">
        <v>560</v>
      </c>
      <c r="B224" s="4">
        <v>500</v>
      </c>
      <c r="C224" s="11" t="s">
        <v>4</v>
      </c>
    </row>
    <row r="225" spans="1:3" ht="14.65" customHeight="1" outlineLevel="2" x14ac:dyDescent="0.25">
      <c r="A225" t="s">
        <v>46</v>
      </c>
      <c r="B225" s="4">
        <v>500</v>
      </c>
      <c r="C225" t="s">
        <v>4</v>
      </c>
    </row>
    <row r="226" spans="1:3" ht="14.65" customHeight="1" outlineLevel="2" x14ac:dyDescent="0.25">
      <c r="A226" t="s">
        <v>47</v>
      </c>
      <c r="B226" s="4">
        <v>8000</v>
      </c>
      <c r="C226" t="s">
        <v>4</v>
      </c>
    </row>
    <row r="227" spans="1:3" ht="14.65" customHeight="1" outlineLevel="2" x14ac:dyDescent="0.25">
      <c r="A227" t="s">
        <v>64</v>
      </c>
      <c r="B227" s="4">
        <v>1400</v>
      </c>
      <c r="C227" t="s">
        <v>4</v>
      </c>
    </row>
    <row r="228" spans="1:3" ht="14.65" customHeight="1" outlineLevel="2" x14ac:dyDescent="0.25">
      <c r="A228" t="s">
        <v>377</v>
      </c>
      <c r="B228" s="4">
        <v>2000</v>
      </c>
      <c r="C228" t="s">
        <v>4</v>
      </c>
    </row>
    <row r="229" spans="1:3" ht="14.65" customHeight="1" outlineLevel="2" x14ac:dyDescent="0.25">
      <c r="A229" t="s">
        <v>378</v>
      </c>
      <c r="B229" s="4">
        <v>1000</v>
      </c>
      <c r="C229" t="s">
        <v>4</v>
      </c>
    </row>
    <row r="230" spans="1:3" ht="14.65" customHeight="1" outlineLevel="2" x14ac:dyDescent="0.25">
      <c r="A230" t="s">
        <v>602</v>
      </c>
      <c r="B230" s="4">
        <v>500</v>
      </c>
      <c r="C230" s="11" t="s">
        <v>4</v>
      </c>
    </row>
    <row r="231" spans="1:3" ht="14.65" customHeight="1" outlineLevel="2" x14ac:dyDescent="0.25">
      <c r="A231" t="s">
        <v>379</v>
      </c>
      <c r="B231" s="4">
        <v>15000</v>
      </c>
      <c r="C231" t="s">
        <v>4</v>
      </c>
    </row>
    <row r="232" spans="1:3" ht="14.65" customHeight="1" outlineLevel="2" x14ac:dyDescent="0.25">
      <c r="A232" t="s">
        <v>637</v>
      </c>
      <c r="B232" s="4">
        <v>2500</v>
      </c>
      <c r="C232" s="11" t="s">
        <v>4</v>
      </c>
    </row>
    <row r="233" spans="1:3" ht="14.65" customHeight="1" outlineLevel="2" x14ac:dyDescent="0.25">
      <c r="A233" t="s">
        <v>52</v>
      </c>
      <c r="B233" s="4">
        <v>65000</v>
      </c>
      <c r="C233" t="s">
        <v>4</v>
      </c>
    </row>
    <row r="234" spans="1:3" ht="14.65" customHeight="1" outlineLevel="2" x14ac:dyDescent="0.25">
      <c r="A234" t="s">
        <v>48</v>
      </c>
      <c r="B234" s="4">
        <v>1500</v>
      </c>
      <c r="C234" t="s">
        <v>4</v>
      </c>
    </row>
    <row r="235" spans="1:3" ht="14.65" customHeight="1" outlineLevel="2" x14ac:dyDescent="0.25">
      <c r="A235" t="s">
        <v>477</v>
      </c>
      <c r="B235" s="4">
        <v>1000</v>
      </c>
      <c r="C235" s="11" t="s">
        <v>4</v>
      </c>
    </row>
    <row r="236" spans="1:3" ht="14.65" customHeight="1" outlineLevel="2" x14ac:dyDescent="0.25">
      <c r="A236" t="s">
        <v>110</v>
      </c>
      <c r="B236" s="4">
        <v>1000</v>
      </c>
      <c r="C236" t="s">
        <v>4</v>
      </c>
    </row>
    <row r="237" spans="1:3" ht="14.65" customHeight="1" outlineLevel="2" x14ac:dyDescent="0.25">
      <c r="A237" t="s">
        <v>601</v>
      </c>
      <c r="B237" s="4">
        <v>4000</v>
      </c>
      <c r="C237" s="11" t="s">
        <v>4</v>
      </c>
    </row>
    <row r="238" spans="1:3" ht="14.65" customHeight="1" outlineLevel="2" x14ac:dyDescent="0.25">
      <c r="A238" t="s">
        <v>63</v>
      </c>
      <c r="B238" s="4">
        <v>40000</v>
      </c>
      <c r="C238" t="s">
        <v>4</v>
      </c>
    </row>
    <row r="239" spans="1:3" ht="14.65" customHeight="1" outlineLevel="2" x14ac:dyDescent="0.25">
      <c r="A239" t="s">
        <v>633</v>
      </c>
      <c r="B239" s="4">
        <v>4500</v>
      </c>
      <c r="C239" s="11" t="s">
        <v>4</v>
      </c>
    </row>
    <row r="240" spans="1:3" ht="14.65" customHeight="1" outlineLevel="2" x14ac:dyDescent="0.25">
      <c r="A240" t="s">
        <v>624</v>
      </c>
      <c r="B240" s="4">
        <v>25000</v>
      </c>
      <c r="C240" s="11" t="s">
        <v>4</v>
      </c>
    </row>
    <row r="241" spans="1:3" ht="14.65" customHeight="1" outlineLevel="2" x14ac:dyDescent="0.25">
      <c r="A241" t="s">
        <v>49</v>
      </c>
      <c r="B241" s="4">
        <v>16000</v>
      </c>
      <c r="C241" t="s">
        <v>4</v>
      </c>
    </row>
    <row r="242" spans="1:3" ht="14.65" customHeight="1" outlineLevel="2" x14ac:dyDescent="0.25">
      <c r="A242" t="s">
        <v>479</v>
      </c>
      <c r="B242" s="4">
        <v>38000</v>
      </c>
      <c r="C242" s="11" t="s">
        <v>4</v>
      </c>
    </row>
    <row r="243" spans="1:3" ht="14.65" customHeight="1" outlineLevel="1" x14ac:dyDescent="0.25">
      <c r="B243" s="4">
        <f>SUBTOTAL(9,B47:B242)</f>
        <v>2567400</v>
      </c>
      <c r="C243" s="12" t="s">
        <v>283</v>
      </c>
    </row>
    <row r="244" spans="1:3" ht="14.65" customHeight="1" outlineLevel="2" x14ac:dyDescent="0.25">
      <c r="A244" t="s">
        <v>79</v>
      </c>
      <c r="B244" s="4">
        <v>18550</v>
      </c>
      <c r="C244" t="s">
        <v>80</v>
      </c>
    </row>
    <row r="245" spans="1:3" ht="14.65" customHeight="1" outlineLevel="2" x14ac:dyDescent="0.25">
      <c r="A245" t="s">
        <v>83</v>
      </c>
      <c r="B245" s="4">
        <v>1000</v>
      </c>
      <c r="C245" t="s">
        <v>80</v>
      </c>
    </row>
    <row r="246" spans="1:3" ht="14.65" customHeight="1" outlineLevel="2" x14ac:dyDescent="0.25">
      <c r="A246" t="s">
        <v>86</v>
      </c>
      <c r="B246" s="4">
        <v>2000</v>
      </c>
      <c r="C246" t="s">
        <v>80</v>
      </c>
    </row>
    <row r="247" spans="1:3" ht="14.65" customHeight="1" outlineLevel="2" x14ac:dyDescent="0.25">
      <c r="A247" t="s">
        <v>84</v>
      </c>
      <c r="B247" s="4">
        <v>5000</v>
      </c>
      <c r="C247" t="s">
        <v>80</v>
      </c>
    </row>
    <row r="248" spans="1:3" ht="14.65" customHeight="1" outlineLevel="2" x14ac:dyDescent="0.25">
      <c r="A248" t="s">
        <v>111</v>
      </c>
      <c r="B248" s="4">
        <v>7500</v>
      </c>
      <c r="C248" t="s">
        <v>80</v>
      </c>
    </row>
    <row r="249" spans="1:3" ht="14.65" customHeight="1" outlineLevel="2" x14ac:dyDescent="0.25">
      <c r="A249" t="s">
        <v>90</v>
      </c>
      <c r="B249" s="4">
        <v>50000</v>
      </c>
      <c r="C249" t="s">
        <v>80</v>
      </c>
    </row>
    <row r="250" spans="1:3" ht="14.65" customHeight="1" outlineLevel="2" x14ac:dyDescent="0.25">
      <c r="A250" t="s">
        <v>91</v>
      </c>
      <c r="B250" s="4">
        <v>5000</v>
      </c>
      <c r="C250" t="s">
        <v>80</v>
      </c>
    </row>
    <row r="251" spans="1:3" ht="14.65" customHeight="1" outlineLevel="2" x14ac:dyDescent="0.25">
      <c r="A251" t="s">
        <v>318</v>
      </c>
      <c r="B251" s="4">
        <v>48000</v>
      </c>
      <c r="C251" t="s">
        <v>80</v>
      </c>
    </row>
    <row r="252" spans="1:3" ht="14.65" customHeight="1" outlineLevel="2" x14ac:dyDescent="0.25">
      <c r="A252" t="s">
        <v>105</v>
      </c>
      <c r="B252" s="4">
        <v>5000</v>
      </c>
      <c r="C252" t="s">
        <v>80</v>
      </c>
    </row>
    <row r="253" spans="1:3" ht="14.65" customHeight="1" outlineLevel="2" x14ac:dyDescent="0.25">
      <c r="A253" t="s">
        <v>85</v>
      </c>
      <c r="B253" s="4">
        <v>4500</v>
      </c>
      <c r="C253" t="s">
        <v>80</v>
      </c>
    </row>
    <row r="254" spans="1:3" ht="14.65" customHeight="1" outlineLevel="2" x14ac:dyDescent="0.25">
      <c r="A254" t="s">
        <v>81</v>
      </c>
      <c r="B254" s="4">
        <v>1000</v>
      </c>
      <c r="C254" t="s">
        <v>80</v>
      </c>
    </row>
    <row r="255" spans="1:3" ht="14.65" customHeight="1" outlineLevel="2" x14ac:dyDescent="0.25">
      <c r="A255" t="s">
        <v>495</v>
      </c>
      <c r="B255" s="4">
        <v>10000</v>
      </c>
      <c r="C255" s="11" t="s">
        <v>80</v>
      </c>
    </row>
    <row r="256" spans="1:3" ht="14.65" customHeight="1" outlineLevel="2" x14ac:dyDescent="0.25">
      <c r="A256" t="s">
        <v>87</v>
      </c>
      <c r="B256" s="4">
        <v>20000</v>
      </c>
      <c r="C256" t="s">
        <v>80</v>
      </c>
    </row>
    <row r="257" spans="1:3" ht="14.65" customHeight="1" outlineLevel="2" x14ac:dyDescent="0.25">
      <c r="A257" t="s">
        <v>214</v>
      </c>
      <c r="B257" s="4">
        <v>6200</v>
      </c>
      <c r="C257" t="s">
        <v>80</v>
      </c>
    </row>
    <row r="258" spans="1:3" ht="14.65" customHeight="1" outlineLevel="2" x14ac:dyDescent="0.25">
      <c r="A258" t="s">
        <v>276</v>
      </c>
      <c r="B258" s="4">
        <v>3000</v>
      </c>
      <c r="C258" t="s">
        <v>80</v>
      </c>
    </row>
    <row r="259" spans="1:3" ht="14.65" customHeight="1" outlineLevel="2" x14ac:dyDescent="0.25">
      <c r="A259" t="s">
        <v>380</v>
      </c>
      <c r="B259" s="4">
        <v>3000</v>
      </c>
      <c r="C259" t="s">
        <v>80</v>
      </c>
    </row>
    <row r="260" spans="1:3" ht="14.65" customHeight="1" outlineLevel="2" x14ac:dyDescent="0.25">
      <c r="A260" t="s">
        <v>381</v>
      </c>
      <c r="B260" s="4">
        <v>5000</v>
      </c>
      <c r="C260" t="s">
        <v>80</v>
      </c>
    </row>
    <row r="261" spans="1:3" ht="14.65" customHeight="1" outlineLevel="2" x14ac:dyDescent="0.25">
      <c r="A261" t="s">
        <v>610</v>
      </c>
      <c r="B261" s="4">
        <v>90000</v>
      </c>
      <c r="C261" s="11" t="s">
        <v>80</v>
      </c>
    </row>
    <row r="262" spans="1:3" ht="14.65" customHeight="1" outlineLevel="2" x14ac:dyDescent="0.25">
      <c r="A262" t="s">
        <v>664</v>
      </c>
      <c r="B262" s="4">
        <v>15000</v>
      </c>
      <c r="C262" s="11" t="s">
        <v>80</v>
      </c>
    </row>
    <row r="263" spans="1:3" ht="14.65" customHeight="1" outlineLevel="2" x14ac:dyDescent="0.25">
      <c r="A263" t="s">
        <v>639</v>
      </c>
      <c r="B263" s="4">
        <v>16000</v>
      </c>
      <c r="C263" s="11" t="s">
        <v>80</v>
      </c>
    </row>
    <row r="264" spans="1:3" ht="14.65" customHeight="1" outlineLevel="2" x14ac:dyDescent="0.25">
      <c r="A264" t="s">
        <v>466</v>
      </c>
      <c r="B264" s="4">
        <v>13000</v>
      </c>
      <c r="C264" s="11" t="s">
        <v>80</v>
      </c>
    </row>
    <row r="265" spans="1:3" ht="14.65" customHeight="1" outlineLevel="2" x14ac:dyDescent="0.25">
      <c r="A265" t="s">
        <v>382</v>
      </c>
      <c r="B265" s="4">
        <v>35000</v>
      </c>
      <c r="C265" t="s">
        <v>80</v>
      </c>
    </row>
    <row r="266" spans="1:3" ht="14.65" customHeight="1" outlineLevel="2" x14ac:dyDescent="0.25">
      <c r="A266" t="s">
        <v>641</v>
      </c>
      <c r="B266" s="4">
        <v>1700</v>
      </c>
      <c r="C266" s="11" t="s">
        <v>80</v>
      </c>
    </row>
    <row r="267" spans="1:3" ht="14.65" customHeight="1" outlineLevel="2" x14ac:dyDescent="0.25">
      <c r="A267" t="s">
        <v>607</v>
      </c>
      <c r="B267" s="4">
        <v>75000</v>
      </c>
      <c r="C267" s="11" t="s">
        <v>80</v>
      </c>
    </row>
    <row r="268" spans="1:3" ht="14.65" customHeight="1" outlineLevel="2" x14ac:dyDescent="0.25">
      <c r="A268" t="s">
        <v>183</v>
      </c>
      <c r="B268" s="4">
        <v>15000</v>
      </c>
      <c r="C268" t="s">
        <v>80</v>
      </c>
    </row>
    <row r="269" spans="1:3" ht="14.65" customHeight="1" outlineLevel="2" x14ac:dyDescent="0.25">
      <c r="A269" t="s">
        <v>621</v>
      </c>
      <c r="B269" s="4">
        <v>7500</v>
      </c>
      <c r="C269" s="11" t="s">
        <v>80</v>
      </c>
    </row>
    <row r="270" spans="1:3" ht="14.65" customHeight="1" outlineLevel="2" x14ac:dyDescent="0.25">
      <c r="A270" t="s">
        <v>225</v>
      </c>
      <c r="B270" s="4">
        <v>9000</v>
      </c>
      <c r="C270" t="s">
        <v>80</v>
      </c>
    </row>
    <row r="271" spans="1:3" ht="14.65" customHeight="1" outlineLevel="1" x14ac:dyDescent="0.25">
      <c r="B271" s="4">
        <f>SUBTOTAL(9,B244:B270)</f>
        <v>471950</v>
      </c>
      <c r="C271" s="5" t="s">
        <v>284</v>
      </c>
    </row>
    <row r="272" spans="1:3" ht="14.65" customHeight="1" outlineLevel="2" x14ac:dyDescent="0.25">
      <c r="A272" t="s">
        <v>490</v>
      </c>
      <c r="B272" s="4">
        <v>13000</v>
      </c>
      <c r="C272" s="11" t="s">
        <v>248</v>
      </c>
    </row>
    <row r="273" spans="1:3" ht="14.65" customHeight="1" outlineLevel="2" x14ac:dyDescent="0.25">
      <c r="A273" t="s">
        <v>528</v>
      </c>
      <c r="B273" s="4">
        <v>1000</v>
      </c>
      <c r="C273" s="11" t="s">
        <v>248</v>
      </c>
    </row>
    <row r="274" spans="1:3" ht="14.65" customHeight="1" outlineLevel="2" x14ac:dyDescent="0.25">
      <c r="A274" t="s">
        <v>609</v>
      </c>
      <c r="B274" s="4">
        <v>8000</v>
      </c>
      <c r="C274" s="11" t="s">
        <v>248</v>
      </c>
    </row>
    <row r="275" spans="1:3" ht="14.65" customHeight="1" outlineLevel="2" x14ac:dyDescent="0.25">
      <c r="A275" t="s">
        <v>489</v>
      </c>
      <c r="B275" s="4">
        <v>1000</v>
      </c>
      <c r="C275" s="11" t="s">
        <v>248</v>
      </c>
    </row>
    <row r="276" spans="1:3" ht="14.65" customHeight="1" outlineLevel="2" x14ac:dyDescent="0.25">
      <c r="A276" t="s">
        <v>460</v>
      </c>
      <c r="B276" s="4">
        <v>10000</v>
      </c>
      <c r="C276" s="11" t="s">
        <v>248</v>
      </c>
    </row>
    <row r="277" spans="1:3" ht="14.65" customHeight="1" outlineLevel="2" x14ac:dyDescent="0.25">
      <c r="A277" t="s">
        <v>247</v>
      </c>
      <c r="B277" s="4">
        <v>20000</v>
      </c>
      <c r="C277" t="s">
        <v>248</v>
      </c>
    </row>
    <row r="278" spans="1:3" ht="14.65" customHeight="1" outlineLevel="1" x14ac:dyDescent="0.25">
      <c r="B278" s="4">
        <f>SUBTOTAL(9,B272:B277)</f>
        <v>53000</v>
      </c>
      <c r="C278" s="5" t="s">
        <v>285</v>
      </c>
    </row>
    <row r="279" spans="1:3" ht="14.65" customHeight="1" outlineLevel="2" x14ac:dyDescent="0.25">
      <c r="A279" t="s">
        <v>383</v>
      </c>
      <c r="B279" s="4">
        <v>15000</v>
      </c>
      <c r="C279" t="s">
        <v>184</v>
      </c>
    </row>
    <row r="280" spans="1:3" ht="14.65" customHeight="1" outlineLevel="1" x14ac:dyDescent="0.25">
      <c r="B280" s="4">
        <f>SUBTOTAL(9,B279:B279)</f>
        <v>15000</v>
      </c>
      <c r="C280" s="5" t="s">
        <v>286</v>
      </c>
    </row>
    <row r="281" spans="1:3" ht="14.65" customHeight="1" outlineLevel="2" x14ac:dyDescent="0.25">
      <c r="A281" t="s">
        <v>536</v>
      </c>
      <c r="B281" s="4">
        <v>7000</v>
      </c>
      <c r="C281" s="11" t="s">
        <v>204</v>
      </c>
    </row>
    <row r="282" spans="1:3" ht="14.65" customHeight="1" outlineLevel="2" x14ac:dyDescent="0.25">
      <c r="A282" t="s">
        <v>611</v>
      </c>
      <c r="B282" s="4">
        <v>25000</v>
      </c>
      <c r="C282" s="11" t="s">
        <v>204</v>
      </c>
    </row>
    <row r="283" spans="1:3" ht="14.65" customHeight="1" outlineLevel="2" x14ac:dyDescent="0.25">
      <c r="A283" t="s">
        <v>384</v>
      </c>
      <c r="B283" s="4">
        <v>8000</v>
      </c>
      <c r="C283" t="s">
        <v>204</v>
      </c>
    </row>
    <row r="284" spans="1:3" ht="14.65" customHeight="1" outlineLevel="2" x14ac:dyDescent="0.25">
      <c r="A284" t="s">
        <v>665</v>
      </c>
      <c r="B284" s="4">
        <v>7500</v>
      </c>
      <c r="C284" s="11" t="s">
        <v>204</v>
      </c>
    </row>
    <row r="285" spans="1:3" ht="14.65" customHeight="1" outlineLevel="1" x14ac:dyDescent="0.25">
      <c r="B285" s="4">
        <f>SUBTOTAL(9,B281:B284)</f>
        <v>47500</v>
      </c>
      <c r="C285" s="12" t="s">
        <v>287</v>
      </c>
    </row>
    <row r="286" spans="1:3" ht="14.65" customHeight="1" outlineLevel="2" x14ac:dyDescent="0.25">
      <c r="A286" t="s">
        <v>616</v>
      </c>
      <c r="B286" s="4">
        <v>500</v>
      </c>
      <c r="C286" s="11" t="s">
        <v>128</v>
      </c>
    </row>
    <row r="287" spans="1:3" ht="14.65" customHeight="1" outlineLevel="2" x14ac:dyDescent="0.25">
      <c r="A287" t="s">
        <v>138</v>
      </c>
      <c r="B287" s="4">
        <v>500</v>
      </c>
      <c r="C287" t="s">
        <v>128</v>
      </c>
    </row>
    <row r="288" spans="1:3" ht="14.65" customHeight="1" outlineLevel="2" x14ac:dyDescent="0.25">
      <c r="A288" t="s">
        <v>385</v>
      </c>
      <c r="B288" s="4">
        <v>1400</v>
      </c>
      <c r="C288" t="s">
        <v>128</v>
      </c>
    </row>
    <row r="289" spans="1:3" ht="14.65" customHeight="1" outlineLevel="2" x14ac:dyDescent="0.25">
      <c r="A289" t="s">
        <v>127</v>
      </c>
      <c r="B289" s="4">
        <v>2800</v>
      </c>
      <c r="C289" t="s">
        <v>128</v>
      </c>
    </row>
    <row r="290" spans="1:3" ht="14.65" customHeight="1" outlineLevel="2" x14ac:dyDescent="0.25">
      <c r="A290" t="s">
        <v>131</v>
      </c>
      <c r="B290" s="4">
        <v>1000</v>
      </c>
      <c r="C290" t="s">
        <v>128</v>
      </c>
    </row>
    <row r="291" spans="1:3" ht="14.65" customHeight="1" outlineLevel="2" x14ac:dyDescent="0.25">
      <c r="A291" t="s">
        <v>132</v>
      </c>
      <c r="B291" s="4">
        <v>1500</v>
      </c>
      <c r="C291" t="s">
        <v>128</v>
      </c>
    </row>
    <row r="292" spans="1:3" ht="14.65" customHeight="1" outlineLevel="2" x14ac:dyDescent="0.25">
      <c r="A292" t="s">
        <v>386</v>
      </c>
      <c r="B292" s="4">
        <v>1000</v>
      </c>
      <c r="C292" t="s">
        <v>128</v>
      </c>
    </row>
    <row r="293" spans="1:3" ht="14.65" customHeight="1" outlineLevel="2" x14ac:dyDescent="0.25">
      <c r="A293" t="s">
        <v>502</v>
      </c>
      <c r="B293" s="4">
        <v>20000</v>
      </c>
      <c r="C293" s="11" t="s">
        <v>128</v>
      </c>
    </row>
    <row r="294" spans="1:3" ht="14.65" customHeight="1" outlineLevel="1" x14ac:dyDescent="0.25">
      <c r="B294" s="4">
        <f>SUBTOTAL(9,B286:B293)</f>
        <v>28700</v>
      </c>
      <c r="C294" s="12" t="s">
        <v>288</v>
      </c>
    </row>
    <row r="295" spans="1:3" ht="14.65" customHeight="1" outlineLevel="2" x14ac:dyDescent="0.25">
      <c r="A295" t="s">
        <v>534</v>
      </c>
      <c r="B295" s="4">
        <v>1000</v>
      </c>
      <c r="C295" s="11" t="s">
        <v>22</v>
      </c>
    </row>
    <row r="296" spans="1:3" ht="14.65" customHeight="1" outlineLevel="2" x14ac:dyDescent="0.25">
      <c r="A296" t="s">
        <v>113</v>
      </c>
      <c r="B296" s="4">
        <v>3000</v>
      </c>
      <c r="C296" t="s">
        <v>22</v>
      </c>
    </row>
    <row r="297" spans="1:3" ht="14.65" customHeight="1" outlineLevel="2" x14ac:dyDescent="0.25">
      <c r="A297" t="s">
        <v>568</v>
      </c>
      <c r="B297" s="4">
        <v>4500</v>
      </c>
      <c r="C297" s="11" t="s">
        <v>22</v>
      </c>
    </row>
    <row r="298" spans="1:3" ht="14.65" customHeight="1" outlineLevel="2" x14ac:dyDescent="0.25">
      <c r="A298" t="s">
        <v>494</v>
      </c>
      <c r="B298" s="4">
        <v>14000</v>
      </c>
      <c r="C298" s="11" t="s">
        <v>22</v>
      </c>
    </row>
    <row r="299" spans="1:3" ht="14.65" customHeight="1" outlineLevel="2" x14ac:dyDescent="0.25">
      <c r="A299" t="s">
        <v>134</v>
      </c>
      <c r="B299" s="4">
        <v>4000</v>
      </c>
      <c r="C299" t="s">
        <v>22</v>
      </c>
    </row>
    <row r="300" spans="1:3" ht="14.65" customHeight="1" outlineLevel="2" x14ac:dyDescent="0.25">
      <c r="A300" t="s">
        <v>387</v>
      </c>
      <c r="B300" s="4">
        <v>20000</v>
      </c>
      <c r="C300" t="s">
        <v>22</v>
      </c>
    </row>
    <row r="301" spans="1:3" ht="14.65" customHeight="1" outlineLevel="2" x14ac:dyDescent="0.25">
      <c r="A301" t="s">
        <v>388</v>
      </c>
      <c r="B301" s="4">
        <v>1000</v>
      </c>
      <c r="C301" t="s">
        <v>22</v>
      </c>
    </row>
    <row r="302" spans="1:3" ht="14.65" customHeight="1" outlineLevel="2" x14ac:dyDescent="0.25">
      <c r="A302" t="s">
        <v>135</v>
      </c>
      <c r="B302" s="4">
        <v>5000</v>
      </c>
      <c r="C302" t="s">
        <v>22</v>
      </c>
    </row>
    <row r="303" spans="1:3" ht="14.65" customHeight="1" outlineLevel="2" x14ac:dyDescent="0.25">
      <c r="A303" t="s">
        <v>389</v>
      </c>
      <c r="B303" s="4">
        <v>1000</v>
      </c>
      <c r="C303" t="s">
        <v>22</v>
      </c>
    </row>
    <row r="304" spans="1:3" ht="14.65" customHeight="1" outlineLevel="2" x14ac:dyDescent="0.25">
      <c r="A304" t="s">
        <v>390</v>
      </c>
      <c r="B304" s="4">
        <v>5000</v>
      </c>
      <c r="C304" t="s">
        <v>22</v>
      </c>
    </row>
    <row r="305" spans="1:3" ht="14.65" customHeight="1" outlineLevel="2" x14ac:dyDescent="0.25">
      <c r="A305" t="s">
        <v>648</v>
      </c>
      <c r="B305" s="4">
        <v>1000</v>
      </c>
      <c r="C305" s="11" t="s">
        <v>22</v>
      </c>
    </row>
    <row r="306" spans="1:3" ht="14.65" customHeight="1" outlineLevel="2" x14ac:dyDescent="0.25">
      <c r="A306" t="s">
        <v>585</v>
      </c>
      <c r="B306" s="4">
        <v>600</v>
      </c>
      <c r="C306" s="11" t="s">
        <v>22</v>
      </c>
    </row>
    <row r="307" spans="1:3" ht="14.65" customHeight="1" outlineLevel="2" x14ac:dyDescent="0.25">
      <c r="A307" t="s">
        <v>427</v>
      </c>
      <c r="B307" s="4">
        <v>10000</v>
      </c>
      <c r="C307" t="s">
        <v>22</v>
      </c>
    </row>
    <row r="308" spans="1:3" ht="14.65" customHeight="1" outlineLevel="1" x14ac:dyDescent="0.25">
      <c r="B308" s="4">
        <f>SUBTOTAL(9,B295:B307)</f>
        <v>70100</v>
      </c>
      <c r="C308" s="5" t="s">
        <v>289</v>
      </c>
    </row>
    <row r="309" spans="1:3" ht="14.65" customHeight="1" outlineLevel="2" x14ac:dyDescent="0.25">
      <c r="A309" t="s">
        <v>507</v>
      </c>
      <c r="B309" s="4">
        <v>8000</v>
      </c>
      <c r="C309" s="11" t="s">
        <v>77</v>
      </c>
    </row>
    <row r="310" spans="1:3" ht="14.65" customHeight="1" outlineLevel="2" x14ac:dyDescent="0.25">
      <c r="A310" t="s">
        <v>537</v>
      </c>
      <c r="B310" s="4">
        <v>2500</v>
      </c>
      <c r="C310" s="11" t="s">
        <v>77</v>
      </c>
    </row>
    <row r="311" spans="1:3" ht="14.65" customHeight="1" outlineLevel="2" x14ac:dyDescent="0.25">
      <c r="A311" t="s">
        <v>417</v>
      </c>
      <c r="B311" s="4">
        <v>1000</v>
      </c>
      <c r="C311" t="s">
        <v>77</v>
      </c>
    </row>
    <row r="312" spans="1:3" ht="14.65" customHeight="1" outlineLevel="2" x14ac:dyDescent="0.25">
      <c r="A312" t="s">
        <v>76</v>
      </c>
      <c r="B312" s="4">
        <v>4600</v>
      </c>
      <c r="C312" t="s">
        <v>77</v>
      </c>
    </row>
    <row r="313" spans="1:3" ht="14.65" customHeight="1" outlineLevel="2" x14ac:dyDescent="0.25">
      <c r="A313" t="s">
        <v>499</v>
      </c>
      <c r="B313" s="4">
        <v>500</v>
      </c>
      <c r="C313" s="11" t="s">
        <v>77</v>
      </c>
    </row>
    <row r="314" spans="1:3" ht="14.65" customHeight="1" outlineLevel="2" x14ac:dyDescent="0.25">
      <c r="A314" t="s">
        <v>249</v>
      </c>
      <c r="B314" s="4">
        <v>25000</v>
      </c>
      <c r="C314" t="s">
        <v>77</v>
      </c>
    </row>
    <row r="315" spans="1:3" ht="14.65" customHeight="1" outlineLevel="2" x14ac:dyDescent="0.25">
      <c r="A315" t="s">
        <v>391</v>
      </c>
      <c r="B315" s="4">
        <v>30000</v>
      </c>
      <c r="C315" t="s">
        <v>77</v>
      </c>
    </row>
    <row r="316" spans="1:3" ht="14.65" customHeight="1" outlineLevel="2" x14ac:dyDescent="0.25">
      <c r="A316" t="s">
        <v>464</v>
      </c>
      <c r="B316" s="4">
        <v>10000</v>
      </c>
      <c r="C316" s="11" t="s">
        <v>77</v>
      </c>
    </row>
    <row r="317" spans="1:3" ht="14.65" customHeight="1" outlineLevel="2" x14ac:dyDescent="0.25">
      <c r="A317" t="s">
        <v>563</v>
      </c>
      <c r="B317" s="4">
        <v>1000</v>
      </c>
      <c r="C317" s="11" t="s">
        <v>77</v>
      </c>
    </row>
    <row r="318" spans="1:3" ht="14.65" customHeight="1" outlineLevel="2" x14ac:dyDescent="0.25">
      <c r="A318" t="s">
        <v>645</v>
      </c>
      <c r="B318" s="4">
        <v>6000</v>
      </c>
      <c r="C318" s="11" t="s">
        <v>77</v>
      </c>
    </row>
    <row r="319" spans="1:3" ht="14.65" customHeight="1" outlineLevel="2" x14ac:dyDescent="0.25">
      <c r="A319" t="s">
        <v>562</v>
      </c>
      <c r="B319" s="4">
        <v>5000</v>
      </c>
      <c r="C319" s="11" t="s">
        <v>77</v>
      </c>
    </row>
    <row r="320" spans="1:3" ht="14.65" customHeight="1" outlineLevel="2" x14ac:dyDescent="0.25">
      <c r="A320" t="s">
        <v>654</v>
      </c>
      <c r="B320" s="4">
        <v>43000</v>
      </c>
      <c r="C320" s="11" t="s">
        <v>77</v>
      </c>
    </row>
    <row r="321" spans="1:3" ht="14.65" customHeight="1" outlineLevel="2" x14ac:dyDescent="0.25">
      <c r="A321" t="s">
        <v>392</v>
      </c>
      <c r="B321" s="4">
        <v>20000</v>
      </c>
      <c r="C321" t="s">
        <v>77</v>
      </c>
    </row>
    <row r="322" spans="1:3" ht="14.65" customHeight="1" outlineLevel="2" x14ac:dyDescent="0.25">
      <c r="A322" t="s">
        <v>551</v>
      </c>
      <c r="B322" s="4">
        <v>1200</v>
      </c>
      <c r="C322" s="11" t="s">
        <v>77</v>
      </c>
    </row>
    <row r="323" spans="1:3" ht="14.65" customHeight="1" outlineLevel="2" x14ac:dyDescent="0.25">
      <c r="A323" t="s">
        <v>246</v>
      </c>
      <c r="B323" s="4">
        <v>25000</v>
      </c>
      <c r="C323" t="s">
        <v>77</v>
      </c>
    </row>
    <row r="324" spans="1:3" ht="14.65" customHeight="1" outlineLevel="2" x14ac:dyDescent="0.25">
      <c r="A324" t="s">
        <v>393</v>
      </c>
      <c r="B324" s="4">
        <v>3000</v>
      </c>
      <c r="C324" t="s">
        <v>77</v>
      </c>
    </row>
    <row r="325" spans="1:3" ht="14.65" customHeight="1" outlineLevel="1" x14ac:dyDescent="0.25">
      <c r="B325" s="4">
        <f>SUBTOTAL(9,B309:B324)</f>
        <v>185800</v>
      </c>
      <c r="C325" s="5" t="s">
        <v>290</v>
      </c>
    </row>
    <row r="326" spans="1:3" ht="14.65" customHeight="1" outlineLevel="2" x14ac:dyDescent="0.25">
      <c r="A326" t="s">
        <v>420</v>
      </c>
      <c r="B326" s="4">
        <v>8000</v>
      </c>
      <c r="C326" t="s">
        <v>116</v>
      </c>
    </row>
    <row r="327" spans="1:3" ht="14.65" customHeight="1" outlineLevel="2" x14ac:dyDescent="0.25">
      <c r="A327" t="s">
        <v>497</v>
      </c>
      <c r="B327" s="4">
        <v>9608</v>
      </c>
      <c r="C327" s="11" t="s">
        <v>116</v>
      </c>
    </row>
    <row r="328" spans="1:3" ht="14.65" customHeight="1" outlineLevel="2" x14ac:dyDescent="0.25">
      <c r="A328" t="s">
        <v>647</v>
      </c>
      <c r="B328" s="4">
        <v>1500</v>
      </c>
      <c r="C328" s="11" t="s">
        <v>116</v>
      </c>
    </row>
    <row r="329" spans="1:3" ht="14.65" customHeight="1" outlineLevel="2" x14ac:dyDescent="0.25">
      <c r="A329" t="s">
        <v>115</v>
      </c>
      <c r="B329" s="4">
        <v>5000</v>
      </c>
      <c r="C329" t="s">
        <v>116</v>
      </c>
    </row>
    <row r="330" spans="1:3" ht="14.65" customHeight="1" outlineLevel="2" x14ac:dyDescent="0.25">
      <c r="A330" t="s">
        <v>117</v>
      </c>
      <c r="B330" s="4">
        <v>3000</v>
      </c>
      <c r="C330" t="s">
        <v>116</v>
      </c>
    </row>
    <row r="331" spans="1:3" ht="14.65" customHeight="1" outlineLevel="1" x14ac:dyDescent="0.25">
      <c r="B331" s="4">
        <f>SUBTOTAL(9,B326:B330)</f>
        <v>27108</v>
      </c>
      <c r="C331" s="5" t="s">
        <v>291</v>
      </c>
    </row>
    <row r="332" spans="1:3" ht="14.65" customHeight="1" outlineLevel="2" x14ac:dyDescent="0.25">
      <c r="A332" t="s">
        <v>394</v>
      </c>
      <c r="B332" s="4">
        <v>28000</v>
      </c>
      <c r="C332" t="s">
        <v>141</v>
      </c>
    </row>
    <row r="333" spans="1:3" ht="14.65" customHeight="1" outlineLevel="2" x14ac:dyDescent="0.25">
      <c r="A333" t="s">
        <v>142</v>
      </c>
      <c r="B333" s="4">
        <v>1800</v>
      </c>
      <c r="C333" t="s">
        <v>141</v>
      </c>
    </row>
    <row r="334" spans="1:3" ht="14.65" customHeight="1" outlineLevel="2" x14ac:dyDescent="0.25">
      <c r="A334" t="s">
        <v>319</v>
      </c>
      <c r="B334" s="4">
        <v>1000</v>
      </c>
      <c r="C334" t="s">
        <v>141</v>
      </c>
    </row>
    <row r="335" spans="1:3" ht="14.65" customHeight="1" outlineLevel="2" x14ac:dyDescent="0.25">
      <c r="A335" t="s">
        <v>586</v>
      </c>
      <c r="B335" s="4">
        <v>1000</v>
      </c>
      <c r="C335" s="11" t="s">
        <v>141</v>
      </c>
    </row>
    <row r="336" spans="1:3" ht="14.65" customHeight="1" outlineLevel="2" x14ac:dyDescent="0.25">
      <c r="A336" t="s">
        <v>574</v>
      </c>
      <c r="B336" s="4">
        <v>2500</v>
      </c>
      <c r="C336" s="11" t="s">
        <v>141</v>
      </c>
    </row>
    <row r="337" spans="1:3" ht="14.65" customHeight="1" outlineLevel="2" x14ac:dyDescent="0.25">
      <c r="A337" t="s">
        <v>395</v>
      </c>
      <c r="B337" s="4">
        <v>35000</v>
      </c>
      <c r="C337" t="s">
        <v>141</v>
      </c>
    </row>
    <row r="338" spans="1:3" ht="14.65" customHeight="1" outlineLevel="2" x14ac:dyDescent="0.25">
      <c r="A338" t="s">
        <v>571</v>
      </c>
      <c r="B338" s="4">
        <v>1000</v>
      </c>
      <c r="C338" s="11" t="s">
        <v>141</v>
      </c>
    </row>
    <row r="339" spans="1:3" ht="14.65" customHeight="1" outlineLevel="2" x14ac:dyDescent="0.25">
      <c r="A339" t="s">
        <v>143</v>
      </c>
      <c r="B339" s="4">
        <v>7000</v>
      </c>
      <c r="C339" t="s">
        <v>141</v>
      </c>
    </row>
    <row r="340" spans="1:3" ht="14.65" customHeight="1" outlineLevel="2" x14ac:dyDescent="0.25">
      <c r="A340" t="s">
        <v>587</v>
      </c>
      <c r="B340" s="4">
        <v>2600</v>
      </c>
      <c r="C340" s="11" t="s">
        <v>141</v>
      </c>
    </row>
    <row r="341" spans="1:3" ht="14.65" customHeight="1" outlineLevel="2" x14ac:dyDescent="0.25">
      <c r="A341" t="s">
        <v>468</v>
      </c>
      <c r="B341" s="4">
        <v>10000</v>
      </c>
      <c r="C341" s="11" t="s">
        <v>141</v>
      </c>
    </row>
    <row r="342" spans="1:3" ht="14.65" customHeight="1" outlineLevel="1" x14ac:dyDescent="0.25">
      <c r="B342" s="4">
        <f>SUBTOTAL(9,B332:B341)</f>
        <v>89900</v>
      </c>
      <c r="C342" s="12" t="s">
        <v>292</v>
      </c>
    </row>
    <row r="343" spans="1:3" ht="14.65" customHeight="1" outlineLevel="2" x14ac:dyDescent="0.25">
      <c r="A343" t="s">
        <v>396</v>
      </c>
      <c r="B343" s="4">
        <v>12000</v>
      </c>
      <c r="C343" t="s">
        <v>120</v>
      </c>
    </row>
    <row r="344" spans="1:3" ht="14.65" customHeight="1" outlineLevel="2" x14ac:dyDescent="0.25">
      <c r="A344" t="s">
        <v>121</v>
      </c>
      <c r="B344" s="4">
        <v>38000</v>
      </c>
      <c r="C344" t="s">
        <v>120</v>
      </c>
    </row>
    <row r="345" spans="1:3" ht="14.65" customHeight="1" outlineLevel="2" x14ac:dyDescent="0.25">
      <c r="A345" t="s">
        <v>530</v>
      </c>
      <c r="B345" s="4">
        <v>1600</v>
      </c>
      <c r="C345" s="11" t="s">
        <v>120</v>
      </c>
    </row>
    <row r="346" spans="1:3" ht="14.65" customHeight="1" outlineLevel="2" x14ac:dyDescent="0.25">
      <c r="A346" t="s">
        <v>122</v>
      </c>
      <c r="B346" s="4">
        <v>1600</v>
      </c>
      <c r="C346" t="s">
        <v>120</v>
      </c>
    </row>
    <row r="347" spans="1:3" ht="14.65" customHeight="1" outlineLevel="2" x14ac:dyDescent="0.25">
      <c r="A347" t="s">
        <v>119</v>
      </c>
      <c r="B347" s="4">
        <v>1000</v>
      </c>
      <c r="C347" t="s">
        <v>120</v>
      </c>
    </row>
    <row r="348" spans="1:3" ht="14.65" customHeight="1" outlineLevel="1" x14ac:dyDescent="0.25">
      <c r="B348" s="4">
        <f>SUBTOTAL(9,B343:B347)</f>
        <v>54200</v>
      </c>
      <c r="C348" s="5" t="s">
        <v>293</v>
      </c>
    </row>
    <row r="349" spans="1:3" ht="14.65" customHeight="1" outlineLevel="2" x14ac:dyDescent="0.25">
      <c r="A349" t="s">
        <v>397</v>
      </c>
      <c r="B349" s="4">
        <v>2400</v>
      </c>
      <c r="C349" t="s">
        <v>272</v>
      </c>
    </row>
    <row r="350" spans="1:3" ht="14.65" customHeight="1" outlineLevel="2" x14ac:dyDescent="0.25">
      <c r="A350" t="s">
        <v>398</v>
      </c>
      <c r="B350" s="4">
        <v>1400</v>
      </c>
      <c r="C350" t="s">
        <v>272</v>
      </c>
    </row>
    <row r="351" spans="1:3" ht="14.65" customHeight="1" outlineLevel="1" x14ac:dyDescent="0.25">
      <c r="B351" s="4">
        <f>SUBTOTAL(9,B349:B350)</f>
        <v>3800</v>
      </c>
      <c r="C351" s="5" t="s">
        <v>294</v>
      </c>
    </row>
    <row r="352" spans="1:3" ht="14.65" customHeight="1" outlineLevel="2" x14ac:dyDescent="0.25">
      <c r="A352" t="s">
        <v>640</v>
      </c>
      <c r="B352" s="4">
        <v>700</v>
      </c>
      <c r="C352" s="11" t="s">
        <v>557</v>
      </c>
    </row>
    <row r="353" spans="1:3" ht="14.65" customHeight="1" outlineLevel="2" x14ac:dyDescent="0.25">
      <c r="A353" t="s">
        <v>588</v>
      </c>
      <c r="B353" s="4">
        <v>3500</v>
      </c>
      <c r="C353" s="11" t="s">
        <v>557</v>
      </c>
    </row>
    <row r="354" spans="1:3" ht="14.65" customHeight="1" outlineLevel="1" x14ac:dyDescent="0.25">
      <c r="B354" s="4">
        <f>SUBTOTAL(9,B352:B353)</f>
        <v>4200</v>
      </c>
      <c r="C354" s="12" t="s">
        <v>655</v>
      </c>
    </row>
    <row r="355" spans="1:3" ht="14.65" customHeight="1" outlineLevel="2" x14ac:dyDescent="0.25">
      <c r="A355" t="s">
        <v>533</v>
      </c>
      <c r="B355" s="4">
        <v>10000</v>
      </c>
      <c r="C355" s="11" t="s">
        <v>130</v>
      </c>
    </row>
    <row r="356" spans="1:3" ht="14.65" customHeight="1" outlineLevel="2" x14ac:dyDescent="0.25">
      <c r="A356" t="s">
        <v>198</v>
      </c>
      <c r="B356" s="4">
        <v>1000</v>
      </c>
      <c r="C356" t="s">
        <v>130</v>
      </c>
    </row>
    <row r="357" spans="1:3" ht="14.65" customHeight="1" outlineLevel="2" x14ac:dyDescent="0.25">
      <c r="A357" t="s">
        <v>210</v>
      </c>
      <c r="B357" s="4">
        <v>1000</v>
      </c>
      <c r="C357" t="s">
        <v>130</v>
      </c>
    </row>
    <row r="358" spans="1:3" ht="14.65" customHeight="1" outlineLevel="2" x14ac:dyDescent="0.25">
      <c r="A358" t="s">
        <v>129</v>
      </c>
      <c r="B358" s="4">
        <v>1000</v>
      </c>
      <c r="C358" t="s">
        <v>130</v>
      </c>
    </row>
    <row r="359" spans="1:3" ht="14.65" customHeight="1" outlineLevel="2" x14ac:dyDescent="0.25">
      <c r="A359" t="s">
        <v>213</v>
      </c>
      <c r="B359" s="4">
        <v>10000</v>
      </c>
      <c r="C359" t="s">
        <v>130</v>
      </c>
    </row>
    <row r="360" spans="1:3" ht="14.65" customHeight="1" outlineLevel="2" x14ac:dyDescent="0.25">
      <c r="A360" t="s">
        <v>496</v>
      </c>
      <c r="B360" s="4">
        <v>18000</v>
      </c>
      <c r="C360" s="11" t="s">
        <v>130</v>
      </c>
    </row>
    <row r="361" spans="1:3" ht="14.65" customHeight="1" outlineLevel="1" x14ac:dyDescent="0.25">
      <c r="B361" s="4">
        <f>SUBTOTAL(9,B355:B360)</f>
        <v>41000</v>
      </c>
      <c r="C361" s="12" t="s">
        <v>295</v>
      </c>
    </row>
    <row r="362" spans="1:3" ht="14.65" customHeight="1" outlineLevel="2" x14ac:dyDescent="0.25">
      <c r="A362" t="s">
        <v>245</v>
      </c>
      <c r="B362" s="4">
        <v>5000</v>
      </c>
      <c r="C362" t="s">
        <v>161</v>
      </c>
    </row>
    <row r="363" spans="1:3" ht="14.65" customHeight="1" outlineLevel="2" x14ac:dyDescent="0.25">
      <c r="A363" t="s">
        <v>250</v>
      </c>
      <c r="B363" s="4">
        <v>20000</v>
      </c>
      <c r="C363" t="s">
        <v>161</v>
      </c>
    </row>
    <row r="364" spans="1:3" ht="14.65" customHeight="1" outlineLevel="2" x14ac:dyDescent="0.25">
      <c r="A364" t="s">
        <v>618</v>
      </c>
      <c r="B364" s="4">
        <v>700</v>
      </c>
      <c r="C364" s="11" t="s">
        <v>161</v>
      </c>
    </row>
    <row r="365" spans="1:3" ht="14.65" customHeight="1" outlineLevel="2" x14ac:dyDescent="0.25">
      <c r="A365" t="s">
        <v>629</v>
      </c>
      <c r="B365" s="4">
        <v>12000</v>
      </c>
      <c r="C365" s="11" t="s">
        <v>161</v>
      </c>
    </row>
    <row r="366" spans="1:3" ht="14.65" customHeight="1" outlineLevel="2" x14ac:dyDescent="0.25">
      <c r="A366" t="s">
        <v>251</v>
      </c>
      <c r="B366" s="4">
        <v>15000</v>
      </c>
      <c r="C366" t="s">
        <v>161</v>
      </c>
    </row>
    <row r="367" spans="1:3" ht="14.65" customHeight="1" outlineLevel="2" x14ac:dyDescent="0.25">
      <c r="A367" t="s">
        <v>399</v>
      </c>
      <c r="B367" s="4">
        <v>18000</v>
      </c>
      <c r="C367" t="s">
        <v>161</v>
      </c>
    </row>
    <row r="368" spans="1:3" ht="14.65" customHeight="1" outlineLevel="2" x14ac:dyDescent="0.25">
      <c r="A368" t="s">
        <v>252</v>
      </c>
      <c r="B368" s="4">
        <v>1000</v>
      </c>
      <c r="C368" t="s">
        <v>161</v>
      </c>
    </row>
    <row r="369" spans="1:3" ht="14.65" customHeight="1" outlineLevel="2" x14ac:dyDescent="0.25">
      <c r="A369" t="s">
        <v>253</v>
      </c>
      <c r="B369" s="4">
        <v>8000</v>
      </c>
      <c r="C369" t="s">
        <v>161</v>
      </c>
    </row>
    <row r="370" spans="1:3" ht="14.65" customHeight="1" outlineLevel="2" x14ac:dyDescent="0.25">
      <c r="A370" t="s">
        <v>581</v>
      </c>
      <c r="B370" s="4">
        <v>3000</v>
      </c>
      <c r="C370" s="11" t="s">
        <v>161</v>
      </c>
    </row>
    <row r="371" spans="1:3" ht="14.65" customHeight="1" outlineLevel="2" x14ac:dyDescent="0.25">
      <c r="A371" t="s">
        <v>160</v>
      </c>
      <c r="B371" s="4">
        <v>40000</v>
      </c>
      <c r="C371" t="s">
        <v>161</v>
      </c>
    </row>
    <row r="372" spans="1:3" ht="14.65" customHeight="1" outlineLevel="2" x14ac:dyDescent="0.25">
      <c r="A372" t="s">
        <v>400</v>
      </c>
      <c r="B372" s="4">
        <v>1000</v>
      </c>
      <c r="C372" t="s">
        <v>161</v>
      </c>
    </row>
    <row r="373" spans="1:3" ht="14.65" customHeight="1" outlineLevel="2" x14ac:dyDescent="0.25">
      <c r="A373" t="s">
        <v>558</v>
      </c>
      <c r="B373" s="4">
        <v>30000</v>
      </c>
      <c r="C373" s="11" t="s">
        <v>161</v>
      </c>
    </row>
    <row r="374" spans="1:3" ht="14.65" customHeight="1" outlineLevel="2" x14ac:dyDescent="0.25">
      <c r="A374" t="s">
        <v>600</v>
      </c>
      <c r="B374" s="4">
        <v>5000</v>
      </c>
      <c r="C374" s="11" t="s">
        <v>161</v>
      </c>
    </row>
    <row r="375" spans="1:3" ht="14.65" customHeight="1" outlineLevel="2" x14ac:dyDescent="0.25">
      <c r="A375" t="s">
        <v>561</v>
      </c>
      <c r="B375" s="4">
        <v>1000</v>
      </c>
      <c r="C375" s="11" t="s">
        <v>161</v>
      </c>
    </row>
    <row r="376" spans="1:3" ht="14.65" customHeight="1" outlineLevel="2" x14ac:dyDescent="0.25">
      <c r="A376" t="s">
        <v>254</v>
      </c>
      <c r="B376" s="4">
        <v>15000</v>
      </c>
      <c r="C376" t="s">
        <v>161</v>
      </c>
    </row>
    <row r="377" spans="1:3" ht="14.65" customHeight="1" outlineLevel="2" x14ac:dyDescent="0.25">
      <c r="A377" t="s">
        <v>597</v>
      </c>
      <c r="B377" s="4">
        <v>8000</v>
      </c>
      <c r="C377" s="11" t="s">
        <v>161</v>
      </c>
    </row>
    <row r="378" spans="1:3" ht="14.65" customHeight="1" outlineLevel="1" x14ac:dyDescent="0.25">
      <c r="B378" s="4">
        <f>SUBTOTAL(9,B362:B377)</f>
        <v>182700</v>
      </c>
      <c r="C378" s="12" t="s">
        <v>296</v>
      </c>
    </row>
    <row r="379" spans="1:3" ht="14.65" customHeight="1" outlineLevel="2" x14ac:dyDescent="0.25">
      <c r="A379" t="s">
        <v>145</v>
      </c>
      <c r="B379" s="4">
        <v>13000</v>
      </c>
      <c r="C379" t="s">
        <v>51</v>
      </c>
    </row>
    <row r="380" spans="1:3" ht="14.65" customHeight="1" outlineLevel="2" x14ac:dyDescent="0.25">
      <c r="A380" t="s">
        <v>414</v>
      </c>
      <c r="B380" s="4">
        <v>5000</v>
      </c>
      <c r="C380" t="s">
        <v>51</v>
      </c>
    </row>
    <row r="381" spans="1:3" ht="14.65" customHeight="1" outlineLevel="2" x14ac:dyDescent="0.25">
      <c r="A381" t="s">
        <v>320</v>
      </c>
      <c r="B381" s="4">
        <v>15000</v>
      </c>
      <c r="C381" t="s">
        <v>51</v>
      </c>
    </row>
    <row r="382" spans="1:3" ht="14.65" customHeight="1" outlineLevel="2" x14ac:dyDescent="0.25">
      <c r="A382" t="s">
        <v>559</v>
      </c>
      <c r="B382" s="4">
        <v>10000</v>
      </c>
      <c r="C382" s="11" t="s">
        <v>51</v>
      </c>
    </row>
    <row r="383" spans="1:3" ht="14.65" customHeight="1" outlineLevel="2" x14ac:dyDescent="0.25">
      <c r="A383" t="s">
        <v>401</v>
      </c>
      <c r="B383" s="4">
        <v>12500</v>
      </c>
      <c r="C383" t="s">
        <v>51</v>
      </c>
    </row>
    <row r="384" spans="1:3" ht="14.65" customHeight="1" outlineLevel="2" x14ac:dyDescent="0.25">
      <c r="A384" t="s">
        <v>623</v>
      </c>
      <c r="B384" s="4">
        <v>9000</v>
      </c>
      <c r="C384" s="11" t="s">
        <v>51</v>
      </c>
    </row>
    <row r="385" spans="1:3" ht="14.65" customHeight="1" outlineLevel="2" x14ac:dyDescent="0.25">
      <c r="A385" t="s">
        <v>428</v>
      </c>
      <c r="B385" s="4">
        <v>15000</v>
      </c>
      <c r="C385" t="s">
        <v>51</v>
      </c>
    </row>
    <row r="386" spans="1:3" ht="14.65" customHeight="1" outlineLevel="2" x14ac:dyDescent="0.25">
      <c r="A386" t="s">
        <v>465</v>
      </c>
      <c r="B386" s="4">
        <v>18000</v>
      </c>
      <c r="C386" s="11" t="s">
        <v>51</v>
      </c>
    </row>
    <row r="387" spans="1:3" ht="14.65" customHeight="1" outlineLevel="2" x14ac:dyDescent="0.25">
      <c r="A387" t="s">
        <v>578</v>
      </c>
      <c r="B387" s="4">
        <v>6500</v>
      </c>
      <c r="C387" s="11" t="s">
        <v>51</v>
      </c>
    </row>
    <row r="388" spans="1:3" ht="14.65" customHeight="1" outlineLevel="2" x14ac:dyDescent="0.25">
      <c r="A388" t="s">
        <v>351</v>
      </c>
      <c r="B388" s="4">
        <v>15000</v>
      </c>
      <c r="C388" t="s">
        <v>51</v>
      </c>
    </row>
    <row r="389" spans="1:3" ht="14.65" customHeight="1" outlineLevel="2" x14ac:dyDescent="0.25">
      <c r="A389" t="s">
        <v>146</v>
      </c>
      <c r="B389" s="4">
        <v>1800</v>
      </c>
      <c r="C389" t="s">
        <v>51</v>
      </c>
    </row>
    <row r="390" spans="1:3" ht="14.65" customHeight="1" outlineLevel="2" x14ac:dyDescent="0.25">
      <c r="A390" t="s">
        <v>660</v>
      </c>
      <c r="B390" s="4">
        <v>10000</v>
      </c>
      <c r="C390" s="11" t="s">
        <v>51</v>
      </c>
    </row>
    <row r="391" spans="1:3" ht="14.65" customHeight="1" outlineLevel="2" x14ac:dyDescent="0.25">
      <c r="A391" t="s">
        <v>509</v>
      </c>
      <c r="B391" s="4">
        <v>1000</v>
      </c>
      <c r="C391" s="11" t="s">
        <v>51</v>
      </c>
    </row>
    <row r="392" spans="1:3" ht="14.65" customHeight="1" outlineLevel="2" x14ac:dyDescent="0.25">
      <c r="A392" t="s">
        <v>147</v>
      </c>
      <c r="B392" s="4">
        <v>1000</v>
      </c>
      <c r="C392" t="s">
        <v>51</v>
      </c>
    </row>
    <row r="393" spans="1:3" ht="14.65" customHeight="1" outlineLevel="2" x14ac:dyDescent="0.25">
      <c r="A393" t="s">
        <v>148</v>
      </c>
      <c r="B393" s="4">
        <v>3500</v>
      </c>
      <c r="C393" t="s">
        <v>51</v>
      </c>
    </row>
    <row r="394" spans="1:3" ht="14.65" customHeight="1" outlineLevel="2" x14ac:dyDescent="0.25">
      <c r="A394" t="s">
        <v>553</v>
      </c>
      <c r="B394" s="4">
        <v>5000</v>
      </c>
      <c r="C394" s="11" t="s">
        <v>51</v>
      </c>
    </row>
    <row r="395" spans="1:3" ht="14.65" customHeight="1" outlineLevel="2" x14ac:dyDescent="0.25">
      <c r="A395" t="s">
        <v>480</v>
      </c>
      <c r="B395" s="4">
        <v>9000</v>
      </c>
      <c r="C395" s="11" t="s">
        <v>51</v>
      </c>
    </row>
    <row r="396" spans="1:3" ht="14.65" customHeight="1" outlineLevel="2" x14ac:dyDescent="0.25">
      <c r="A396" t="s">
        <v>622</v>
      </c>
      <c r="B396" s="4">
        <v>6400</v>
      </c>
      <c r="C396" s="11" t="s">
        <v>51</v>
      </c>
    </row>
    <row r="397" spans="1:3" ht="14.65" customHeight="1" outlineLevel="2" x14ac:dyDescent="0.25">
      <c r="A397" t="s">
        <v>54</v>
      </c>
      <c r="B397" s="4">
        <v>515000</v>
      </c>
      <c r="C397" t="s">
        <v>51</v>
      </c>
    </row>
    <row r="398" spans="1:3" ht="14.65" customHeight="1" outlineLevel="2" x14ac:dyDescent="0.25">
      <c r="A398" t="s">
        <v>402</v>
      </c>
      <c r="B398" s="4">
        <v>15000</v>
      </c>
      <c r="C398" t="s">
        <v>51</v>
      </c>
    </row>
    <row r="399" spans="1:3" ht="14.65" customHeight="1" outlineLevel="2" x14ac:dyDescent="0.25">
      <c r="A399" t="s">
        <v>409</v>
      </c>
      <c r="B399" s="4">
        <v>10000</v>
      </c>
      <c r="C399" t="s">
        <v>51</v>
      </c>
    </row>
    <row r="400" spans="1:3" ht="14.65" customHeight="1" outlineLevel="2" x14ac:dyDescent="0.25">
      <c r="A400" t="s">
        <v>429</v>
      </c>
      <c r="B400" s="4">
        <v>3000</v>
      </c>
      <c r="C400" t="s">
        <v>51</v>
      </c>
    </row>
    <row r="401" spans="1:3" ht="14.65" customHeight="1" outlineLevel="2" x14ac:dyDescent="0.25">
      <c r="A401" t="s">
        <v>149</v>
      </c>
      <c r="B401" s="4">
        <v>9250</v>
      </c>
      <c r="C401" t="s">
        <v>51</v>
      </c>
    </row>
    <row r="402" spans="1:3" ht="14.65" customHeight="1" outlineLevel="2" x14ac:dyDescent="0.25">
      <c r="A402" t="s">
        <v>421</v>
      </c>
      <c r="B402" s="4">
        <v>58000</v>
      </c>
      <c r="C402" t="s">
        <v>51</v>
      </c>
    </row>
    <row r="403" spans="1:3" ht="14.65" customHeight="1" outlineLevel="2" x14ac:dyDescent="0.25">
      <c r="A403" t="s">
        <v>626</v>
      </c>
      <c r="B403" s="4">
        <v>10000</v>
      </c>
      <c r="C403" s="11" t="s">
        <v>51</v>
      </c>
    </row>
    <row r="404" spans="1:3" ht="14.65" customHeight="1" outlineLevel="2" x14ac:dyDescent="0.25">
      <c r="A404" t="s">
        <v>150</v>
      </c>
      <c r="B404" s="4">
        <v>7000</v>
      </c>
      <c r="C404" t="s">
        <v>51</v>
      </c>
    </row>
    <row r="405" spans="1:3" ht="14.65" customHeight="1" outlineLevel="2" x14ac:dyDescent="0.25">
      <c r="A405" t="s">
        <v>403</v>
      </c>
      <c r="B405" s="4">
        <v>12000</v>
      </c>
      <c r="C405" t="s">
        <v>51</v>
      </c>
    </row>
    <row r="406" spans="1:3" ht="14.65" customHeight="1" outlineLevel="2" x14ac:dyDescent="0.25">
      <c r="A406" t="s">
        <v>187</v>
      </c>
      <c r="B406" s="4">
        <v>4800</v>
      </c>
      <c r="C406" t="s">
        <v>51</v>
      </c>
    </row>
    <row r="407" spans="1:3" ht="14.65" customHeight="1" outlineLevel="2" x14ac:dyDescent="0.25">
      <c r="A407" t="s">
        <v>404</v>
      </c>
      <c r="B407" s="4">
        <v>28000</v>
      </c>
      <c r="C407" t="s">
        <v>51</v>
      </c>
    </row>
    <row r="408" spans="1:3" ht="14.65" customHeight="1" outlineLevel="2" x14ac:dyDescent="0.25">
      <c r="A408" t="s">
        <v>151</v>
      </c>
      <c r="B408" s="4">
        <v>10000</v>
      </c>
      <c r="C408" t="s">
        <v>51</v>
      </c>
    </row>
    <row r="409" spans="1:3" ht="14.65" customHeight="1" outlineLevel="2" x14ac:dyDescent="0.25">
      <c r="A409" t="s">
        <v>152</v>
      </c>
      <c r="B409" s="4">
        <v>17000</v>
      </c>
      <c r="C409" t="s">
        <v>51</v>
      </c>
    </row>
    <row r="410" spans="1:3" ht="14.65" customHeight="1" outlineLevel="2" x14ac:dyDescent="0.25">
      <c r="A410" t="s">
        <v>153</v>
      </c>
      <c r="B410" s="4">
        <v>5000</v>
      </c>
      <c r="C410" t="s">
        <v>51</v>
      </c>
    </row>
    <row r="411" spans="1:3" ht="14.65" customHeight="1" outlineLevel="2" x14ac:dyDescent="0.25">
      <c r="A411" t="s">
        <v>154</v>
      </c>
      <c r="B411" s="4">
        <v>3500</v>
      </c>
      <c r="C411" t="s">
        <v>51</v>
      </c>
    </row>
    <row r="412" spans="1:3" ht="14.65" customHeight="1" outlineLevel="2" x14ac:dyDescent="0.25">
      <c r="A412" t="s">
        <v>155</v>
      </c>
      <c r="B412" s="4">
        <v>15000</v>
      </c>
      <c r="C412" t="s">
        <v>51</v>
      </c>
    </row>
    <row r="413" spans="1:3" ht="14.65" customHeight="1" outlineLevel="2" x14ac:dyDescent="0.25">
      <c r="A413" t="s">
        <v>650</v>
      </c>
      <c r="B413" s="4">
        <v>7500</v>
      </c>
      <c r="C413" s="11" t="s">
        <v>51</v>
      </c>
    </row>
    <row r="414" spans="1:3" ht="14.65" customHeight="1" outlineLevel="2" x14ac:dyDescent="0.25">
      <c r="A414" t="s">
        <v>156</v>
      </c>
      <c r="B414" s="4">
        <v>100000</v>
      </c>
      <c r="C414" t="s">
        <v>51</v>
      </c>
    </row>
    <row r="415" spans="1:3" ht="14.65" customHeight="1" outlineLevel="2" x14ac:dyDescent="0.25">
      <c r="A415" t="s">
        <v>157</v>
      </c>
      <c r="B415" s="4">
        <v>85000</v>
      </c>
      <c r="C415" t="s">
        <v>51</v>
      </c>
    </row>
    <row r="416" spans="1:3" ht="14.65" customHeight="1" outlineLevel="2" x14ac:dyDescent="0.25">
      <c r="A416" t="s">
        <v>158</v>
      </c>
      <c r="B416" s="4">
        <v>2500</v>
      </c>
      <c r="C416" t="s">
        <v>51</v>
      </c>
    </row>
    <row r="417" spans="1:3" ht="14.65" customHeight="1" outlineLevel="2" x14ac:dyDescent="0.25">
      <c r="A417" t="s">
        <v>422</v>
      </c>
      <c r="B417" s="4">
        <v>4500</v>
      </c>
      <c r="C417" t="s">
        <v>51</v>
      </c>
    </row>
    <row r="418" spans="1:3" ht="14.65" customHeight="1" outlineLevel="2" x14ac:dyDescent="0.25">
      <c r="A418" t="s">
        <v>66</v>
      </c>
      <c r="B418" s="4">
        <v>50000</v>
      </c>
      <c r="C418" t="s">
        <v>51</v>
      </c>
    </row>
    <row r="419" spans="1:3" ht="14.65" customHeight="1" outlineLevel="2" x14ac:dyDescent="0.25">
      <c r="A419" t="s">
        <v>632</v>
      </c>
      <c r="B419" s="4">
        <v>30000</v>
      </c>
      <c r="C419" s="11" t="s">
        <v>51</v>
      </c>
    </row>
    <row r="420" spans="1:3" ht="14.65" customHeight="1" outlineLevel="2" x14ac:dyDescent="0.25">
      <c r="A420" t="s">
        <v>564</v>
      </c>
      <c r="B420" s="4">
        <v>20000</v>
      </c>
      <c r="C420" s="11" t="s">
        <v>51</v>
      </c>
    </row>
    <row r="421" spans="1:3" ht="14.65" customHeight="1" outlineLevel="2" x14ac:dyDescent="0.25">
      <c r="A421" t="s">
        <v>188</v>
      </c>
      <c r="B421" s="4">
        <v>43000</v>
      </c>
      <c r="C421" t="s">
        <v>51</v>
      </c>
    </row>
    <row r="422" spans="1:3" ht="14.65" customHeight="1" outlineLevel="2" x14ac:dyDescent="0.25">
      <c r="A422" t="s">
        <v>661</v>
      </c>
      <c r="B422" s="4">
        <v>20000</v>
      </c>
      <c r="C422" t="s">
        <v>51</v>
      </c>
    </row>
    <row r="423" spans="1:3" ht="14.65" customHeight="1" outlineLevel="2" x14ac:dyDescent="0.25">
      <c r="A423" t="s">
        <v>405</v>
      </c>
      <c r="B423" s="4">
        <v>15000</v>
      </c>
      <c r="C423" t="s">
        <v>51</v>
      </c>
    </row>
    <row r="424" spans="1:3" ht="14.65" customHeight="1" outlineLevel="2" x14ac:dyDescent="0.25">
      <c r="A424" t="s">
        <v>50</v>
      </c>
      <c r="B424" s="4">
        <v>5000</v>
      </c>
      <c r="C424" t="s">
        <v>51</v>
      </c>
    </row>
    <row r="425" spans="1:3" ht="14.65" customHeight="1" outlineLevel="2" x14ac:dyDescent="0.25">
      <c r="A425" t="s">
        <v>190</v>
      </c>
      <c r="B425" s="4">
        <v>12000</v>
      </c>
      <c r="C425" t="s">
        <v>51</v>
      </c>
    </row>
    <row r="426" spans="1:3" ht="14.65" customHeight="1" outlineLevel="2" x14ac:dyDescent="0.25">
      <c r="A426" t="s">
        <v>481</v>
      </c>
      <c r="B426" s="4">
        <v>6500</v>
      </c>
      <c r="C426" s="11" t="s">
        <v>51</v>
      </c>
    </row>
    <row r="427" spans="1:3" ht="14.65" customHeight="1" outlineLevel="2" x14ac:dyDescent="0.25">
      <c r="A427" t="s">
        <v>649</v>
      </c>
      <c r="B427" s="4">
        <v>14000</v>
      </c>
      <c r="C427" s="11" t="s">
        <v>51</v>
      </c>
    </row>
    <row r="428" spans="1:3" ht="14.65" customHeight="1" outlineLevel="2" x14ac:dyDescent="0.25">
      <c r="A428" t="s">
        <v>423</v>
      </c>
      <c r="B428" s="4">
        <v>10000</v>
      </c>
      <c r="C428" t="s">
        <v>51</v>
      </c>
    </row>
    <row r="429" spans="1:3" ht="14.65" customHeight="1" outlineLevel="2" x14ac:dyDescent="0.25">
      <c r="A429" t="s">
        <v>532</v>
      </c>
      <c r="B429" s="4">
        <v>10000</v>
      </c>
      <c r="C429" s="11" t="s">
        <v>51</v>
      </c>
    </row>
    <row r="430" spans="1:3" ht="14.65" customHeight="1" outlineLevel="2" x14ac:dyDescent="0.25">
      <c r="A430" t="s">
        <v>182</v>
      </c>
      <c r="B430" s="4">
        <v>36000</v>
      </c>
      <c r="C430" t="s">
        <v>51</v>
      </c>
    </row>
    <row r="431" spans="1:3" ht="14.65" customHeight="1" outlineLevel="2" x14ac:dyDescent="0.25">
      <c r="A431" t="s">
        <v>162</v>
      </c>
      <c r="B431" s="4">
        <v>9500</v>
      </c>
      <c r="C431" t="s">
        <v>51</v>
      </c>
    </row>
    <row r="432" spans="1:3" ht="14.65" customHeight="1" outlineLevel="2" x14ac:dyDescent="0.25">
      <c r="A432" t="s">
        <v>163</v>
      </c>
      <c r="B432" s="4">
        <v>15000</v>
      </c>
      <c r="C432" t="s">
        <v>51</v>
      </c>
    </row>
    <row r="433" spans="1:3" ht="14.65" customHeight="1" outlineLevel="2" x14ac:dyDescent="0.25">
      <c r="A433" t="s">
        <v>164</v>
      </c>
      <c r="B433" s="4">
        <v>1500</v>
      </c>
      <c r="C433" t="s">
        <v>51</v>
      </c>
    </row>
    <row r="434" spans="1:3" ht="14.65" customHeight="1" outlineLevel="2" x14ac:dyDescent="0.25">
      <c r="A434" t="s">
        <v>456</v>
      </c>
      <c r="B434" s="4">
        <v>500</v>
      </c>
      <c r="C434" s="11" t="s">
        <v>51</v>
      </c>
    </row>
    <row r="435" spans="1:3" ht="14.65" customHeight="1" outlineLevel="2" x14ac:dyDescent="0.25">
      <c r="A435" t="s">
        <v>165</v>
      </c>
      <c r="B435" s="4">
        <v>30000</v>
      </c>
      <c r="C435" t="s">
        <v>51</v>
      </c>
    </row>
    <row r="436" spans="1:3" ht="14.65" customHeight="1" outlineLevel="2" x14ac:dyDescent="0.25">
      <c r="A436" t="s">
        <v>482</v>
      </c>
      <c r="B436" s="4">
        <v>30000</v>
      </c>
      <c r="C436" s="11" t="s">
        <v>51</v>
      </c>
    </row>
    <row r="437" spans="1:3" ht="14.65" customHeight="1" outlineLevel="2" x14ac:dyDescent="0.25">
      <c r="A437" t="s">
        <v>166</v>
      </c>
      <c r="B437" s="4">
        <v>8000</v>
      </c>
      <c r="C437" t="s">
        <v>51</v>
      </c>
    </row>
    <row r="438" spans="1:3" ht="14.65" customHeight="1" outlineLevel="2" x14ac:dyDescent="0.25">
      <c r="A438" t="s">
        <v>538</v>
      </c>
      <c r="B438" s="4">
        <v>7000</v>
      </c>
      <c r="C438" s="11" t="s">
        <v>51</v>
      </c>
    </row>
    <row r="439" spans="1:3" ht="14.65" customHeight="1" outlineLevel="2" x14ac:dyDescent="0.25">
      <c r="A439" t="s">
        <v>167</v>
      </c>
      <c r="B439" s="4">
        <v>700000</v>
      </c>
      <c r="C439" t="s">
        <v>51</v>
      </c>
    </row>
    <row r="440" spans="1:3" ht="14.65" customHeight="1" outlineLevel="2" x14ac:dyDescent="0.25">
      <c r="A440" t="s">
        <v>605</v>
      </c>
      <c r="B440" s="4">
        <v>14000</v>
      </c>
      <c r="C440" s="11" t="s">
        <v>51</v>
      </c>
    </row>
    <row r="441" spans="1:3" ht="14.65" customHeight="1" outlineLevel="2" x14ac:dyDescent="0.25">
      <c r="A441" t="s">
        <v>168</v>
      </c>
      <c r="B441" s="4">
        <v>5000</v>
      </c>
      <c r="C441" t="s">
        <v>51</v>
      </c>
    </row>
    <row r="442" spans="1:3" ht="14.65" customHeight="1" outlineLevel="2" x14ac:dyDescent="0.25">
      <c r="A442" t="s">
        <v>169</v>
      </c>
      <c r="B442" s="4">
        <v>15000</v>
      </c>
      <c r="C442" t="s">
        <v>51</v>
      </c>
    </row>
    <row r="443" spans="1:3" ht="14.65" customHeight="1" outlineLevel="2" x14ac:dyDescent="0.25">
      <c r="A443" t="s">
        <v>620</v>
      </c>
      <c r="B443" s="4">
        <v>500</v>
      </c>
      <c r="C443" s="11" t="s">
        <v>51</v>
      </c>
    </row>
    <row r="444" spans="1:3" ht="14.65" customHeight="1" outlineLevel="2" x14ac:dyDescent="0.25">
      <c r="A444" t="s">
        <v>406</v>
      </c>
      <c r="B444" s="4">
        <v>5000</v>
      </c>
      <c r="C444" t="s">
        <v>51</v>
      </c>
    </row>
    <row r="445" spans="1:3" ht="14.65" customHeight="1" outlineLevel="2" x14ac:dyDescent="0.25">
      <c r="A445" t="s">
        <v>321</v>
      </c>
      <c r="B445" s="4">
        <v>10000</v>
      </c>
      <c r="C445" t="s">
        <v>51</v>
      </c>
    </row>
    <row r="446" spans="1:3" ht="14.65" customHeight="1" outlineLevel="2" x14ac:dyDescent="0.25">
      <c r="A446" t="s">
        <v>619</v>
      </c>
      <c r="B446" s="4">
        <v>1000</v>
      </c>
      <c r="C446" s="11" t="s">
        <v>51</v>
      </c>
    </row>
    <row r="447" spans="1:3" ht="14.65" customHeight="1" outlineLevel="2" x14ac:dyDescent="0.25">
      <c r="A447" t="s">
        <v>170</v>
      </c>
      <c r="B447" s="4">
        <v>500000</v>
      </c>
      <c r="C447" t="s">
        <v>51</v>
      </c>
    </row>
    <row r="448" spans="1:3" ht="14.65" customHeight="1" outlineLevel="2" x14ac:dyDescent="0.25">
      <c r="A448" t="s">
        <v>322</v>
      </c>
      <c r="B448" s="4">
        <v>3200</v>
      </c>
      <c r="C448" t="s">
        <v>51</v>
      </c>
    </row>
    <row r="449" spans="1:3" ht="14.65" customHeight="1" outlineLevel="2" x14ac:dyDescent="0.25">
      <c r="A449" t="s">
        <v>635</v>
      </c>
      <c r="B449" s="4">
        <v>2600</v>
      </c>
      <c r="C449" s="11" t="s">
        <v>51</v>
      </c>
    </row>
    <row r="450" spans="1:3" ht="14.65" customHeight="1" outlineLevel="2" x14ac:dyDescent="0.25">
      <c r="A450" t="s">
        <v>651</v>
      </c>
      <c r="B450" s="4">
        <v>15000</v>
      </c>
      <c r="C450" s="11" t="s">
        <v>51</v>
      </c>
    </row>
    <row r="451" spans="1:3" ht="14.65" customHeight="1" outlineLevel="2" x14ac:dyDescent="0.25">
      <c r="A451" t="s">
        <v>171</v>
      </c>
      <c r="B451" s="4">
        <v>65000</v>
      </c>
      <c r="C451" t="s">
        <v>51</v>
      </c>
    </row>
    <row r="452" spans="1:3" ht="14.65" customHeight="1" outlineLevel="2" x14ac:dyDescent="0.25">
      <c r="A452" t="s">
        <v>504</v>
      </c>
      <c r="B452" s="4">
        <v>1000</v>
      </c>
      <c r="C452" s="11" t="s">
        <v>51</v>
      </c>
    </row>
    <row r="453" spans="1:3" ht="14.65" customHeight="1" outlineLevel="2" x14ac:dyDescent="0.25">
      <c r="A453" t="s">
        <v>488</v>
      </c>
      <c r="B453" s="4">
        <v>15000</v>
      </c>
      <c r="C453" s="11" t="s">
        <v>51</v>
      </c>
    </row>
    <row r="454" spans="1:3" ht="14.65" customHeight="1" outlineLevel="2" x14ac:dyDescent="0.25">
      <c r="A454" t="s">
        <v>99</v>
      </c>
      <c r="B454" s="4">
        <v>9000</v>
      </c>
      <c r="C454" t="s">
        <v>51</v>
      </c>
    </row>
    <row r="455" spans="1:3" ht="14.65" customHeight="1" outlineLevel="2" x14ac:dyDescent="0.25">
      <c r="A455" t="s">
        <v>172</v>
      </c>
      <c r="B455" s="4">
        <v>32000</v>
      </c>
      <c r="C455" t="s">
        <v>51</v>
      </c>
    </row>
    <row r="456" spans="1:3" ht="14.65" customHeight="1" outlineLevel="2" x14ac:dyDescent="0.25">
      <c r="A456" t="s">
        <v>173</v>
      </c>
      <c r="B456" s="4">
        <v>25000</v>
      </c>
      <c r="C456" t="s">
        <v>51</v>
      </c>
    </row>
    <row r="457" spans="1:3" ht="14.65" customHeight="1" outlineLevel="2" x14ac:dyDescent="0.25">
      <c r="A457" t="s">
        <v>174</v>
      </c>
      <c r="B457" s="4">
        <v>90000</v>
      </c>
      <c r="C457" t="s">
        <v>51</v>
      </c>
    </row>
    <row r="458" spans="1:3" ht="14.65" customHeight="1" outlineLevel="2" x14ac:dyDescent="0.25">
      <c r="A458" t="s">
        <v>541</v>
      </c>
      <c r="B458" s="4">
        <v>35000</v>
      </c>
      <c r="C458" s="11" t="s">
        <v>51</v>
      </c>
    </row>
    <row r="459" spans="1:3" ht="14.65" customHeight="1" outlineLevel="2" x14ac:dyDescent="0.25">
      <c r="A459" t="s">
        <v>410</v>
      </c>
      <c r="B459" s="4">
        <v>45000</v>
      </c>
      <c r="C459" t="s">
        <v>51</v>
      </c>
    </row>
    <row r="460" spans="1:3" ht="14.65" customHeight="1" outlineLevel="2" x14ac:dyDescent="0.25">
      <c r="A460" t="s">
        <v>539</v>
      </c>
      <c r="B460" s="4">
        <v>80000</v>
      </c>
      <c r="C460" s="11" t="s">
        <v>51</v>
      </c>
    </row>
    <row r="461" spans="1:3" ht="14.65" customHeight="1" outlineLevel="2" x14ac:dyDescent="0.25">
      <c r="A461" t="s">
        <v>458</v>
      </c>
      <c r="B461" s="4">
        <v>1000</v>
      </c>
      <c r="C461" s="11" t="s">
        <v>51</v>
      </c>
    </row>
    <row r="462" spans="1:3" ht="14.65" customHeight="1" outlineLevel="2" x14ac:dyDescent="0.25">
      <c r="A462" t="s">
        <v>459</v>
      </c>
      <c r="B462" s="4">
        <v>2500</v>
      </c>
      <c r="C462" s="11" t="s">
        <v>51</v>
      </c>
    </row>
    <row r="463" spans="1:3" ht="14.65" customHeight="1" outlineLevel="2" x14ac:dyDescent="0.25">
      <c r="A463" t="s">
        <v>323</v>
      </c>
      <c r="B463" s="4">
        <v>12000</v>
      </c>
      <c r="C463" t="s">
        <v>51</v>
      </c>
    </row>
    <row r="464" spans="1:3" ht="14.65" customHeight="1" outlineLevel="2" x14ac:dyDescent="0.25">
      <c r="A464" t="s">
        <v>176</v>
      </c>
      <c r="B464" s="4">
        <v>13000</v>
      </c>
      <c r="C464" t="s">
        <v>51</v>
      </c>
    </row>
    <row r="465" spans="1:3" ht="14.65" customHeight="1" outlineLevel="2" x14ac:dyDescent="0.25">
      <c r="A465" t="s">
        <v>599</v>
      </c>
      <c r="B465" s="4">
        <v>7500</v>
      </c>
      <c r="C465" s="11" t="s">
        <v>51</v>
      </c>
    </row>
    <row r="466" spans="1:3" ht="14.65" customHeight="1" outlineLevel="2" x14ac:dyDescent="0.25">
      <c r="A466" t="s">
        <v>211</v>
      </c>
      <c r="B466" s="4">
        <v>30000</v>
      </c>
      <c r="C466" t="s">
        <v>51</v>
      </c>
    </row>
    <row r="467" spans="1:3" ht="14.65" customHeight="1" outlineLevel="2" x14ac:dyDescent="0.25">
      <c r="A467" t="s">
        <v>102</v>
      </c>
      <c r="B467" s="4">
        <v>10000</v>
      </c>
      <c r="C467" t="s">
        <v>51</v>
      </c>
    </row>
    <row r="468" spans="1:3" ht="14.65" customHeight="1" outlineLevel="1" x14ac:dyDescent="0.25">
      <c r="B468" s="4">
        <f>SUBTOTAL(9,B379:B467)</f>
        <v>3196050</v>
      </c>
      <c r="C468" s="5" t="s">
        <v>297</v>
      </c>
    </row>
    <row r="469" spans="1:3" ht="14.65" customHeight="1" outlineLevel="2" x14ac:dyDescent="0.25">
      <c r="A469" t="s">
        <v>644</v>
      </c>
      <c r="B469" s="4">
        <v>1000</v>
      </c>
      <c r="C469" s="11" t="s">
        <v>554</v>
      </c>
    </row>
    <row r="470" spans="1:3" ht="14.65" customHeight="1" outlineLevel="2" x14ac:dyDescent="0.25">
      <c r="A470" t="s">
        <v>454</v>
      </c>
      <c r="B470" s="4">
        <v>1000</v>
      </c>
      <c r="C470" s="11" t="s">
        <v>554</v>
      </c>
    </row>
    <row r="471" spans="1:3" ht="14.65" customHeight="1" outlineLevel="1" x14ac:dyDescent="0.25">
      <c r="B471" s="4">
        <f>SUBTOTAL(9,B469:B470)</f>
        <v>2000</v>
      </c>
      <c r="C471" s="12" t="s">
        <v>656</v>
      </c>
    </row>
    <row r="472" spans="1:3" ht="14.65" customHeight="1" outlineLevel="2" x14ac:dyDescent="0.25">
      <c r="A472" t="s">
        <v>324</v>
      </c>
      <c r="B472" s="4">
        <v>4400</v>
      </c>
      <c r="C472" t="s">
        <v>217</v>
      </c>
    </row>
    <row r="473" spans="1:3" ht="14.65" customHeight="1" outlineLevel="2" x14ac:dyDescent="0.25">
      <c r="A473" t="s">
        <v>604</v>
      </c>
      <c r="B473" s="4">
        <v>8000</v>
      </c>
      <c r="C473" s="11" t="s">
        <v>217</v>
      </c>
    </row>
    <row r="474" spans="1:3" ht="14.65" customHeight="1" outlineLevel="2" x14ac:dyDescent="0.25">
      <c r="A474" t="s">
        <v>652</v>
      </c>
      <c r="B474" s="4">
        <v>26000</v>
      </c>
      <c r="C474" s="11" t="s">
        <v>217</v>
      </c>
    </row>
    <row r="475" spans="1:3" ht="14.65" customHeight="1" outlineLevel="1" x14ac:dyDescent="0.25">
      <c r="B475" s="4">
        <f>SUBTOTAL(9,B472:B474)</f>
        <v>38400</v>
      </c>
      <c r="C475" s="12" t="s">
        <v>298</v>
      </c>
    </row>
    <row r="476" spans="1:3" ht="14.65" customHeight="1" outlineLevel="2" x14ac:dyDescent="0.25">
      <c r="A476" t="s">
        <v>202</v>
      </c>
      <c r="B476" s="4">
        <v>7500</v>
      </c>
      <c r="C476" t="s">
        <v>192</v>
      </c>
    </row>
    <row r="477" spans="1:3" ht="14.65" customHeight="1" outlineLevel="2" x14ac:dyDescent="0.25">
      <c r="A477" t="s">
        <v>467</v>
      </c>
      <c r="B477" s="4">
        <v>15000</v>
      </c>
      <c r="C477" s="11" t="s">
        <v>192</v>
      </c>
    </row>
    <row r="478" spans="1:3" ht="14.65" customHeight="1" outlineLevel="2" x14ac:dyDescent="0.25">
      <c r="A478" t="s">
        <v>191</v>
      </c>
      <c r="B478" s="4">
        <v>10000</v>
      </c>
      <c r="C478" t="s">
        <v>192</v>
      </c>
    </row>
    <row r="479" spans="1:3" ht="14.65" customHeight="1" outlineLevel="2" x14ac:dyDescent="0.25">
      <c r="A479" t="s">
        <v>666</v>
      </c>
      <c r="B479" s="4">
        <v>20000</v>
      </c>
      <c r="C479" s="11" t="s">
        <v>192</v>
      </c>
    </row>
    <row r="480" spans="1:3" ht="14.65" customHeight="1" outlineLevel="2" x14ac:dyDescent="0.25">
      <c r="A480" t="s">
        <v>193</v>
      </c>
      <c r="B480" s="4">
        <v>7500</v>
      </c>
      <c r="C480" t="s">
        <v>192</v>
      </c>
    </row>
    <row r="481" spans="1:3" ht="14.65" customHeight="1" outlineLevel="2" x14ac:dyDescent="0.25">
      <c r="A481" t="s">
        <v>196</v>
      </c>
      <c r="B481" s="4">
        <v>1200</v>
      </c>
      <c r="C481" t="s">
        <v>192</v>
      </c>
    </row>
    <row r="482" spans="1:3" ht="14.65" customHeight="1" outlineLevel="2" x14ac:dyDescent="0.25">
      <c r="A482" t="s">
        <v>470</v>
      </c>
      <c r="B482" s="4">
        <v>1500</v>
      </c>
      <c r="C482" s="11" t="s">
        <v>192</v>
      </c>
    </row>
    <row r="483" spans="1:3" ht="14.65" customHeight="1" outlineLevel="2" x14ac:dyDescent="0.25">
      <c r="A483" t="s">
        <v>194</v>
      </c>
      <c r="B483" s="4">
        <v>2500</v>
      </c>
      <c r="C483" t="s">
        <v>192</v>
      </c>
    </row>
    <row r="484" spans="1:3" ht="14.65" customHeight="1" outlineLevel="2" x14ac:dyDescent="0.25">
      <c r="A484" t="s">
        <v>197</v>
      </c>
      <c r="B484" s="4">
        <v>1000</v>
      </c>
      <c r="C484" t="s">
        <v>192</v>
      </c>
    </row>
    <row r="485" spans="1:3" ht="14.65" customHeight="1" outlineLevel="2" x14ac:dyDescent="0.25">
      <c r="A485" t="s">
        <v>589</v>
      </c>
      <c r="B485" s="4">
        <v>10000</v>
      </c>
      <c r="C485" s="11" t="s">
        <v>192</v>
      </c>
    </row>
    <row r="486" spans="1:3" ht="14.65" customHeight="1" outlineLevel="2" x14ac:dyDescent="0.25">
      <c r="A486" t="s">
        <v>642</v>
      </c>
      <c r="B486" s="4">
        <v>1000</v>
      </c>
      <c r="C486" s="11" t="s">
        <v>192</v>
      </c>
    </row>
    <row r="487" spans="1:3" ht="14.65" customHeight="1" outlineLevel="2" x14ac:dyDescent="0.25">
      <c r="A487" t="s">
        <v>515</v>
      </c>
      <c r="B487" s="4">
        <v>1500</v>
      </c>
      <c r="C487" s="11" t="s">
        <v>192</v>
      </c>
    </row>
    <row r="488" spans="1:3" ht="14.65" customHeight="1" outlineLevel="2" x14ac:dyDescent="0.25">
      <c r="A488" t="s">
        <v>195</v>
      </c>
      <c r="B488" s="4">
        <v>10000</v>
      </c>
      <c r="C488" t="s">
        <v>192</v>
      </c>
    </row>
    <row r="489" spans="1:3" ht="14.65" customHeight="1" outlineLevel="2" x14ac:dyDescent="0.25">
      <c r="A489" t="s">
        <v>511</v>
      </c>
      <c r="B489" s="4">
        <v>19000</v>
      </c>
      <c r="C489" s="11" t="s">
        <v>192</v>
      </c>
    </row>
    <row r="490" spans="1:3" ht="14.65" customHeight="1" outlineLevel="2" x14ac:dyDescent="0.25">
      <c r="A490" t="s">
        <v>457</v>
      </c>
      <c r="B490" s="4">
        <v>9000</v>
      </c>
      <c r="C490" s="11" t="s">
        <v>192</v>
      </c>
    </row>
    <row r="491" spans="1:3" ht="14.65" customHeight="1" outlineLevel="1" x14ac:dyDescent="0.25">
      <c r="B491" s="4">
        <f>SUBTOTAL(9,B476:B490)</f>
        <v>116700</v>
      </c>
      <c r="C491" s="12" t="s">
        <v>299</v>
      </c>
    </row>
    <row r="492" spans="1:3" ht="14.65" customHeight="1" outlineLevel="2" x14ac:dyDescent="0.25">
      <c r="A492" t="s">
        <v>575</v>
      </c>
      <c r="B492" s="4">
        <v>1800</v>
      </c>
      <c r="C492" s="11" t="s">
        <v>82</v>
      </c>
    </row>
    <row r="493" spans="1:3" ht="14.65" customHeight="1" outlineLevel="2" x14ac:dyDescent="0.25">
      <c r="A493" t="s">
        <v>325</v>
      </c>
      <c r="B493" s="4">
        <v>1200</v>
      </c>
      <c r="C493" t="s">
        <v>82</v>
      </c>
    </row>
    <row r="494" spans="1:3" ht="14.65" customHeight="1" outlineLevel="1" x14ac:dyDescent="0.25">
      <c r="B494" s="4">
        <f>SUBTOTAL(9,B492:B493)</f>
        <v>3000</v>
      </c>
      <c r="C494" s="5" t="s">
        <v>300</v>
      </c>
    </row>
    <row r="495" spans="1:3" ht="14.65" customHeight="1" outlineLevel="2" x14ac:dyDescent="0.25">
      <c r="A495" t="s">
        <v>137</v>
      </c>
      <c r="B495" s="4">
        <v>10000</v>
      </c>
      <c r="C495" t="s">
        <v>89</v>
      </c>
    </row>
    <row r="496" spans="1:3" ht="14.65" customHeight="1" outlineLevel="2" x14ac:dyDescent="0.25">
      <c r="A496" t="s">
        <v>326</v>
      </c>
      <c r="B496" s="4">
        <v>1200</v>
      </c>
      <c r="C496" t="s">
        <v>89</v>
      </c>
    </row>
    <row r="497" spans="1:3" ht="14.65" customHeight="1" outlineLevel="2" x14ac:dyDescent="0.25">
      <c r="A497" t="s">
        <v>535</v>
      </c>
      <c r="B497" s="4">
        <v>1500</v>
      </c>
      <c r="C497" s="11" t="s">
        <v>89</v>
      </c>
    </row>
    <row r="498" spans="1:3" ht="14.65" customHeight="1" outlineLevel="2" x14ac:dyDescent="0.25">
      <c r="A498" t="s">
        <v>411</v>
      </c>
      <c r="B498" s="4">
        <v>4000</v>
      </c>
      <c r="C498" t="s">
        <v>89</v>
      </c>
    </row>
    <row r="499" spans="1:3" ht="14.65" customHeight="1" outlineLevel="2" x14ac:dyDescent="0.25">
      <c r="A499" t="s">
        <v>634</v>
      </c>
      <c r="B499" s="4">
        <v>1250</v>
      </c>
      <c r="C499" s="11" t="s">
        <v>89</v>
      </c>
    </row>
    <row r="500" spans="1:3" ht="14.65" customHeight="1" outlineLevel="2" x14ac:dyDescent="0.25">
      <c r="A500" t="s">
        <v>88</v>
      </c>
      <c r="B500" s="4">
        <v>4000</v>
      </c>
      <c r="C500" t="s">
        <v>89</v>
      </c>
    </row>
    <row r="501" spans="1:3" ht="14.65" customHeight="1" outlineLevel="2" x14ac:dyDescent="0.25">
      <c r="A501" t="s">
        <v>327</v>
      </c>
      <c r="B501" s="4">
        <v>1200</v>
      </c>
      <c r="C501" t="s">
        <v>89</v>
      </c>
    </row>
    <row r="502" spans="1:3" ht="14.65" customHeight="1" outlineLevel="2" x14ac:dyDescent="0.25">
      <c r="A502" t="s">
        <v>501</v>
      </c>
      <c r="B502" s="4">
        <v>1000</v>
      </c>
      <c r="C502" s="11" t="s">
        <v>89</v>
      </c>
    </row>
    <row r="503" spans="1:3" ht="14.65" customHeight="1" outlineLevel="2" x14ac:dyDescent="0.25">
      <c r="A503" t="s">
        <v>590</v>
      </c>
      <c r="B503" s="4">
        <v>7500</v>
      </c>
      <c r="C503" s="11" t="s">
        <v>89</v>
      </c>
    </row>
    <row r="504" spans="1:3" ht="14.65" customHeight="1" outlineLevel="2" x14ac:dyDescent="0.25">
      <c r="A504" t="s">
        <v>424</v>
      </c>
      <c r="B504" s="4">
        <v>5000</v>
      </c>
      <c r="C504" t="s">
        <v>89</v>
      </c>
    </row>
    <row r="505" spans="1:3" ht="14.65" customHeight="1" outlineLevel="2" x14ac:dyDescent="0.25">
      <c r="A505" t="s">
        <v>136</v>
      </c>
      <c r="B505" s="4">
        <v>11800</v>
      </c>
      <c r="C505" t="s">
        <v>89</v>
      </c>
    </row>
    <row r="506" spans="1:3" ht="14.65" customHeight="1" outlineLevel="1" x14ac:dyDescent="0.25">
      <c r="B506" s="4">
        <f>SUBTOTAL(9,B495:B505)</f>
        <v>48450</v>
      </c>
      <c r="C506" s="5" t="s">
        <v>301</v>
      </c>
    </row>
    <row r="507" spans="1:3" ht="14.65" customHeight="1" outlineLevel="2" x14ac:dyDescent="0.25">
      <c r="A507" t="s">
        <v>268</v>
      </c>
      <c r="B507" s="4">
        <v>9000</v>
      </c>
      <c r="C507" t="s">
        <v>11</v>
      </c>
    </row>
    <row r="508" spans="1:3" ht="14.65" customHeight="1" outlineLevel="2" x14ac:dyDescent="0.25">
      <c r="A508" t="s">
        <v>328</v>
      </c>
      <c r="B508" s="4">
        <v>5000</v>
      </c>
      <c r="C508" t="s">
        <v>11</v>
      </c>
    </row>
    <row r="509" spans="1:3" ht="14.65" customHeight="1" outlineLevel="2" x14ac:dyDescent="0.25">
      <c r="A509" t="s">
        <v>329</v>
      </c>
      <c r="B509" s="4">
        <v>23000</v>
      </c>
      <c r="C509" t="s">
        <v>11</v>
      </c>
    </row>
    <row r="510" spans="1:3" ht="14.65" customHeight="1" outlineLevel="2" x14ac:dyDescent="0.25">
      <c r="A510" t="s">
        <v>566</v>
      </c>
      <c r="B510" s="4">
        <v>2800</v>
      </c>
      <c r="C510" s="11" t="s">
        <v>11</v>
      </c>
    </row>
    <row r="511" spans="1:3" ht="14.65" customHeight="1" outlineLevel="2" x14ac:dyDescent="0.25">
      <c r="A511" t="s">
        <v>144</v>
      </c>
      <c r="B511" s="4">
        <v>10500</v>
      </c>
      <c r="C511" s="11" t="s">
        <v>11</v>
      </c>
    </row>
    <row r="512" spans="1:3" ht="14.65" customHeight="1" outlineLevel="2" x14ac:dyDescent="0.25">
      <c r="A512" t="s">
        <v>269</v>
      </c>
      <c r="B512" s="4">
        <v>3000</v>
      </c>
      <c r="C512" t="s">
        <v>11</v>
      </c>
    </row>
    <row r="513" spans="1:3" ht="14.65" customHeight="1" outlineLevel="2" x14ac:dyDescent="0.25">
      <c r="A513" t="s">
        <v>580</v>
      </c>
      <c r="B513" s="4">
        <v>2100</v>
      </c>
      <c r="C513" s="11" t="s">
        <v>11</v>
      </c>
    </row>
    <row r="514" spans="1:3" ht="14.65" customHeight="1" outlineLevel="2" x14ac:dyDescent="0.25">
      <c r="A514" t="s">
        <v>270</v>
      </c>
      <c r="B514" s="4">
        <v>1200</v>
      </c>
      <c r="C514" t="s">
        <v>11</v>
      </c>
    </row>
    <row r="515" spans="1:3" ht="14.65" customHeight="1" outlineLevel="2" x14ac:dyDescent="0.25">
      <c r="A515" t="s">
        <v>330</v>
      </c>
      <c r="B515" s="4">
        <v>30000</v>
      </c>
      <c r="C515" t="s">
        <v>11</v>
      </c>
    </row>
    <row r="516" spans="1:3" ht="14.65" customHeight="1" outlineLevel="2" x14ac:dyDescent="0.25">
      <c r="A516" t="s">
        <v>189</v>
      </c>
      <c r="B516" s="4">
        <v>1000</v>
      </c>
      <c r="C516" t="s">
        <v>11</v>
      </c>
    </row>
    <row r="517" spans="1:3" ht="14.65" customHeight="1" outlineLevel="2" x14ac:dyDescent="0.25">
      <c r="A517" t="s">
        <v>103</v>
      </c>
      <c r="B517" s="4">
        <v>100000</v>
      </c>
      <c r="C517" t="s">
        <v>11</v>
      </c>
    </row>
    <row r="518" spans="1:3" ht="14.65" customHeight="1" outlineLevel="1" x14ac:dyDescent="0.25">
      <c r="B518" s="4">
        <f>SUBTOTAL(9,B507:B517)</f>
        <v>187600</v>
      </c>
      <c r="C518" s="5" t="s">
        <v>302</v>
      </c>
    </row>
    <row r="519" spans="1:3" ht="14.65" customHeight="1" outlineLevel="2" x14ac:dyDescent="0.25">
      <c r="A519" t="s">
        <v>255</v>
      </c>
      <c r="B519" s="4">
        <v>2000</v>
      </c>
      <c r="C519" t="s">
        <v>256</v>
      </c>
    </row>
    <row r="520" spans="1:3" ht="14.65" customHeight="1" outlineLevel="2" x14ac:dyDescent="0.25">
      <c r="A520" t="s">
        <v>257</v>
      </c>
      <c r="B520" s="4">
        <v>20000</v>
      </c>
      <c r="C520" t="s">
        <v>256</v>
      </c>
    </row>
    <row r="521" spans="1:3" ht="14.65" customHeight="1" outlineLevel="2" x14ac:dyDescent="0.25">
      <c r="A521" t="s">
        <v>258</v>
      </c>
      <c r="B521" s="4">
        <v>40000</v>
      </c>
      <c r="C521" t="s">
        <v>256</v>
      </c>
    </row>
    <row r="522" spans="1:3" ht="14.65" customHeight="1" outlineLevel="2" x14ac:dyDescent="0.25">
      <c r="A522" t="s">
        <v>331</v>
      </c>
      <c r="B522" s="4">
        <v>17300</v>
      </c>
      <c r="C522" t="s">
        <v>256</v>
      </c>
    </row>
    <row r="523" spans="1:3" ht="14.65" customHeight="1" outlineLevel="1" x14ac:dyDescent="0.25">
      <c r="B523" s="4">
        <f>SUBTOTAL(9,B519:B522)</f>
        <v>79300</v>
      </c>
      <c r="C523" s="5" t="s">
        <v>303</v>
      </c>
    </row>
    <row r="524" spans="1:3" ht="14.65" customHeight="1" outlineLevel="2" x14ac:dyDescent="0.25">
      <c r="A524" t="s">
        <v>598</v>
      </c>
      <c r="B524" s="4">
        <v>5000</v>
      </c>
      <c r="C524" s="11" t="s">
        <v>2</v>
      </c>
    </row>
    <row r="525" spans="1:3" ht="14.65" customHeight="1" outlineLevel="2" x14ac:dyDescent="0.25">
      <c r="A525" t="s">
        <v>614</v>
      </c>
      <c r="B525" s="4">
        <v>3500</v>
      </c>
      <c r="C525" s="11" t="s">
        <v>2</v>
      </c>
    </row>
    <row r="526" spans="1:3" ht="14.65" customHeight="1" outlineLevel="2" x14ac:dyDescent="0.25">
      <c r="A526" t="s">
        <v>273</v>
      </c>
      <c r="B526" s="4">
        <v>1610</v>
      </c>
      <c r="C526" t="s">
        <v>2</v>
      </c>
    </row>
    <row r="527" spans="1:3" ht="14.65" customHeight="1" outlineLevel="2" x14ac:dyDescent="0.25">
      <c r="A527" t="s">
        <v>412</v>
      </c>
      <c r="B527" s="4">
        <v>3500</v>
      </c>
      <c r="C527" t="s">
        <v>2</v>
      </c>
    </row>
    <row r="528" spans="1:3" ht="14.65" customHeight="1" outlineLevel="2" x14ac:dyDescent="0.25">
      <c r="A528" t="s">
        <v>274</v>
      </c>
      <c r="B528" s="4">
        <v>23000</v>
      </c>
      <c r="C528" t="s">
        <v>2</v>
      </c>
    </row>
    <row r="529" spans="1:3" ht="14.65" customHeight="1" outlineLevel="2" x14ac:dyDescent="0.25">
      <c r="A529" t="s">
        <v>275</v>
      </c>
      <c r="B529" s="4">
        <v>500</v>
      </c>
      <c r="C529" t="s">
        <v>2</v>
      </c>
    </row>
    <row r="530" spans="1:3" ht="14.65" customHeight="1" outlineLevel="2" x14ac:dyDescent="0.25">
      <c r="A530" t="s">
        <v>1</v>
      </c>
      <c r="B530" s="4">
        <v>5000</v>
      </c>
      <c r="C530" t="s">
        <v>2</v>
      </c>
    </row>
    <row r="531" spans="1:3" ht="14.65" customHeight="1" outlineLevel="2" x14ac:dyDescent="0.25">
      <c r="A531" t="s">
        <v>486</v>
      </c>
      <c r="B531" s="4">
        <v>3400</v>
      </c>
      <c r="C531" s="11" t="s">
        <v>2</v>
      </c>
    </row>
    <row r="532" spans="1:3" ht="14.65" customHeight="1" outlineLevel="1" x14ac:dyDescent="0.25">
      <c r="B532" s="4">
        <f>SUBTOTAL(9,B524:B531)</f>
        <v>45510</v>
      </c>
      <c r="C532" s="12" t="s">
        <v>304</v>
      </c>
    </row>
    <row r="533" spans="1:3" ht="14.65" customHeight="1" outlineLevel="2" x14ac:dyDescent="0.25">
      <c r="A533" t="s">
        <v>628</v>
      </c>
      <c r="B533" s="4">
        <v>10000</v>
      </c>
      <c r="C533" s="11" t="s">
        <v>118</v>
      </c>
    </row>
    <row r="534" spans="1:3" ht="14.65" customHeight="1" outlineLevel="2" x14ac:dyDescent="0.25">
      <c r="A534" t="s">
        <v>133</v>
      </c>
      <c r="B534" s="4">
        <v>40000</v>
      </c>
      <c r="C534" t="s">
        <v>118</v>
      </c>
    </row>
    <row r="535" spans="1:3" ht="14.65" customHeight="1" outlineLevel="2" x14ac:dyDescent="0.25">
      <c r="A535" t="s">
        <v>603</v>
      </c>
      <c r="B535" s="4">
        <v>1200</v>
      </c>
      <c r="C535" s="11" t="s">
        <v>118</v>
      </c>
    </row>
    <row r="536" spans="1:3" ht="14.65" customHeight="1" outlineLevel="2" x14ac:dyDescent="0.25">
      <c r="A536" t="s">
        <v>332</v>
      </c>
      <c r="B536" s="4">
        <v>4000</v>
      </c>
      <c r="C536" t="s">
        <v>118</v>
      </c>
    </row>
    <row r="537" spans="1:3" ht="14.65" customHeight="1" outlineLevel="2" x14ac:dyDescent="0.25">
      <c r="A537" t="s">
        <v>333</v>
      </c>
      <c r="B537" s="4">
        <v>15000</v>
      </c>
      <c r="C537" t="s">
        <v>118</v>
      </c>
    </row>
    <row r="538" spans="1:3" ht="14.65" customHeight="1" outlineLevel="2" x14ac:dyDescent="0.25">
      <c r="A538" t="s">
        <v>312</v>
      </c>
      <c r="B538" s="4">
        <v>1500</v>
      </c>
      <c r="C538" t="s">
        <v>118</v>
      </c>
    </row>
    <row r="539" spans="1:3" ht="14.65" customHeight="1" outlineLevel="2" x14ac:dyDescent="0.25">
      <c r="A539" t="s">
        <v>646</v>
      </c>
      <c r="B539" s="4">
        <v>8000</v>
      </c>
      <c r="C539" s="11" t="s">
        <v>118</v>
      </c>
    </row>
    <row r="540" spans="1:3" ht="14.65" customHeight="1" outlineLevel="2" x14ac:dyDescent="0.25">
      <c r="A540" t="s">
        <v>223</v>
      </c>
      <c r="B540" s="4">
        <v>10000</v>
      </c>
      <c r="C540" t="s">
        <v>118</v>
      </c>
    </row>
    <row r="541" spans="1:3" ht="14.65" customHeight="1" outlineLevel="2" x14ac:dyDescent="0.25">
      <c r="A541" t="s">
        <v>232</v>
      </c>
      <c r="B541" s="4">
        <v>15000</v>
      </c>
      <c r="C541" t="s">
        <v>118</v>
      </c>
    </row>
    <row r="542" spans="1:3" ht="14.65" customHeight="1" outlineLevel="2" x14ac:dyDescent="0.25">
      <c r="A542" t="s">
        <v>584</v>
      </c>
      <c r="B542" s="4">
        <v>8695</v>
      </c>
      <c r="C542" s="11" t="s">
        <v>118</v>
      </c>
    </row>
    <row r="543" spans="1:3" ht="14.65" customHeight="1" outlineLevel="2" x14ac:dyDescent="0.25">
      <c r="A543" t="s">
        <v>140</v>
      </c>
      <c r="B543" s="4">
        <v>1100</v>
      </c>
      <c r="C543" t="s">
        <v>118</v>
      </c>
    </row>
    <row r="544" spans="1:3" ht="14.65" customHeight="1" outlineLevel="2" x14ac:dyDescent="0.25">
      <c r="A544" t="s">
        <v>237</v>
      </c>
      <c r="B544" s="4">
        <v>4750</v>
      </c>
      <c r="C544" t="s">
        <v>118</v>
      </c>
    </row>
    <row r="545" spans="1:3" ht="14.65" customHeight="1" outlineLevel="2" x14ac:dyDescent="0.25">
      <c r="A545" t="s">
        <v>569</v>
      </c>
      <c r="B545" s="4">
        <v>8000</v>
      </c>
      <c r="C545" s="11" t="s">
        <v>118</v>
      </c>
    </row>
    <row r="546" spans="1:3" ht="14.65" customHeight="1" outlineLevel="2" x14ac:dyDescent="0.25">
      <c r="A546" t="s">
        <v>335</v>
      </c>
      <c r="B546" s="4">
        <v>10000</v>
      </c>
      <c r="C546" t="s">
        <v>118</v>
      </c>
    </row>
    <row r="547" spans="1:3" ht="14.65" customHeight="1" outlineLevel="2" x14ac:dyDescent="0.25">
      <c r="A547" t="s">
        <v>336</v>
      </c>
      <c r="B547" s="4">
        <v>20000</v>
      </c>
      <c r="C547" t="s">
        <v>118</v>
      </c>
    </row>
    <row r="548" spans="1:3" ht="14.65" customHeight="1" outlineLevel="2" x14ac:dyDescent="0.25">
      <c r="A548" t="s">
        <v>224</v>
      </c>
      <c r="B548" s="4">
        <v>1000</v>
      </c>
      <c r="C548" t="s">
        <v>118</v>
      </c>
    </row>
    <row r="549" spans="1:3" ht="14.65" customHeight="1" outlineLevel="2" x14ac:dyDescent="0.25">
      <c r="A549" t="s">
        <v>218</v>
      </c>
      <c r="B549" s="4">
        <v>5000</v>
      </c>
      <c r="C549" t="s">
        <v>118</v>
      </c>
    </row>
    <row r="550" spans="1:3" ht="14.65" customHeight="1" outlineLevel="2" x14ac:dyDescent="0.25">
      <c r="A550" t="s">
        <v>476</v>
      </c>
      <c r="B550" s="4">
        <v>1000</v>
      </c>
      <c r="C550" s="11" t="s">
        <v>118</v>
      </c>
    </row>
    <row r="551" spans="1:3" ht="14.65" customHeight="1" outlineLevel="2" x14ac:dyDescent="0.25">
      <c r="A551" t="s">
        <v>233</v>
      </c>
      <c r="B551" s="4">
        <v>2500</v>
      </c>
      <c r="C551" t="s">
        <v>118</v>
      </c>
    </row>
    <row r="552" spans="1:3" ht="14.65" customHeight="1" outlineLevel="2" x14ac:dyDescent="0.25">
      <c r="A552" t="s">
        <v>234</v>
      </c>
      <c r="B552" s="4">
        <v>2500</v>
      </c>
      <c r="C552" t="s">
        <v>118</v>
      </c>
    </row>
    <row r="553" spans="1:3" ht="14.65" customHeight="1" outlineLevel="2" x14ac:dyDescent="0.25">
      <c r="A553" t="s">
        <v>235</v>
      </c>
      <c r="B553" s="4">
        <v>12000</v>
      </c>
      <c r="C553" t="s">
        <v>118</v>
      </c>
    </row>
    <row r="554" spans="1:3" ht="14.65" customHeight="1" outlineLevel="2" x14ac:dyDescent="0.25">
      <c r="A554" t="s">
        <v>313</v>
      </c>
      <c r="B554" s="4">
        <v>1000</v>
      </c>
      <c r="C554" t="s">
        <v>118</v>
      </c>
    </row>
    <row r="555" spans="1:3" ht="14.65" customHeight="1" outlineLevel="2" x14ac:dyDescent="0.25">
      <c r="A555" t="s">
        <v>219</v>
      </c>
      <c r="B555" s="4">
        <v>1500</v>
      </c>
      <c r="C555" t="s">
        <v>118</v>
      </c>
    </row>
    <row r="556" spans="1:3" ht="14.65" customHeight="1" outlineLevel="2" x14ac:dyDescent="0.25">
      <c r="A556" t="s">
        <v>222</v>
      </c>
      <c r="B556" s="4">
        <v>1000</v>
      </c>
      <c r="C556" t="s">
        <v>118</v>
      </c>
    </row>
    <row r="557" spans="1:3" ht="14.65" customHeight="1" outlineLevel="2" x14ac:dyDescent="0.25">
      <c r="A557" t="s">
        <v>236</v>
      </c>
      <c r="B557" s="4">
        <v>10000</v>
      </c>
      <c r="C557" t="s">
        <v>118</v>
      </c>
    </row>
    <row r="558" spans="1:3" ht="14.65" customHeight="1" outlineLevel="1" x14ac:dyDescent="0.25">
      <c r="B558" s="4">
        <f>SUBTOTAL(9,B533:B557)</f>
        <v>194745</v>
      </c>
      <c r="C558" s="5" t="s">
        <v>305</v>
      </c>
    </row>
    <row r="559" spans="1:3" ht="14.65" customHeight="1" outlineLevel="2" x14ac:dyDescent="0.25">
      <c r="A559" t="s">
        <v>474</v>
      </c>
      <c r="B559" s="4">
        <v>500</v>
      </c>
      <c r="C559" s="11" t="s">
        <v>556</v>
      </c>
    </row>
    <row r="560" spans="1:3" ht="14.65" customHeight="1" outlineLevel="2" x14ac:dyDescent="0.25">
      <c r="A560" t="s">
        <v>201</v>
      </c>
      <c r="B560" s="4">
        <v>1000</v>
      </c>
      <c r="C560" t="s">
        <v>556</v>
      </c>
    </row>
    <row r="561" spans="1:3" ht="14.65" customHeight="1" outlineLevel="1" x14ac:dyDescent="0.25">
      <c r="B561" s="4">
        <f>SUBTOTAL(9,B559:B560)</f>
        <v>1500</v>
      </c>
      <c r="C561" s="5" t="s">
        <v>657</v>
      </c>
    </row>
    <row r="562" spans="1:3" ht="14.65" customHeight="1" outlineLevel="2" x14ac:dyDescent="0.25">
      <c r="A562" t="s">
        <v>203</v>
      </c>
      <c r="B562" s="4">
        <v>6000</v>
      </c>
      <c r="C562" t="s">
        <v>200</v>
      </c>
    </row>
    <row r="563" spans="1:3" ht="14.65" customHeight="1" outlineLevel="2" x14ac:dyDescent="0.25">
      <c r="A563" t="s">
        <v>430</v>
      </c>
      <c r="B563" s="4">
        <v>1200</v>
      </c>
      <c r="C563" t="s">
        <v>200</v>
      </c>
    </row>
    <row r="564" spans="1:3" ht="14.65" customHeight="1" outlineLevel="2" x14ac:dyDescent="0.25">
      <c r="A564" t="s">
        <v>199</v>
      </c>
      <c r="B564" s="4">
        <v>1000</v>
      </c>
      <c r="C564" t="s">
        <v>200</v>
      </c>
    </row>
    <row r="565" spans="1:3" ht="14.65" customHeight="1" outlineLevel="2" x14ac:dyDescent="0.25">
      <c r="A565" t="s">
        <v>546</v>
      </c>
      <c r="B565" s="4">
        <v>5000</v>
      </c>
      <c r="C565" s="11" t="s">
        <v>200</v>
      </c>
    </row>
    <row r="566" spans="1:3" ht="14.65" customHeight="1" outlineLevel="2" x14ac:dyDescent="0.25">
      <c r="A566" t="s">
        <v>547</v>
      </c>
      <c r="B566" s="4">
        <v>75000</v>
      </c>
      <c r="C566" s="11" t="s">
        <v>200</v>
      </c>
    </row>
    <row r="567" spans="1:3" ht="14.65" customHeight="1" outlineLevel="2" x14ac:dyDescent="0.25">
      <c r="A567" t="s">
        <v>337</v>
      </c>
      <c r="B567" s="4">
        <v>1000</v>
      </c>
      <c r="C567" t="s">
        <v>200</v>
      </c>
    </row>
    <row r="568" spans="1:3" ht="14.65" customHeight="1" outlineLevel="2" x14ac:dyDescent="0.25">
      <c r="A568" t="s">
        <v>338</v>
      </c>
      <c r="B568" s="4">
        <v>1500</v>
      </c>
      <c r="C568" t="s">
        <v>200</v>
      </c>
    </row>
    <row r="569" spans="1:3" ht="14.65" customHeight="1" outlineLevel="2" x14ac:dyDescent="0.25">
      <c r="A569" t="s">
        <v>505</v>
      </c>
      <c r="B569" s="4">
        <v>15000</v>
      </c>
      <c r="C569" s="11" t="s">
        <v>200</v>
      </c>
    </row>
    <row r="570" spans="1:3" ht="14.65" customHeight="1" outlineLevel="2" x14ac:dyDescent="0.25">
      <c r="A570" t="s">
        <v>552</v>
      </c>
      <c r="B570" s="4">
        <v>3000</v>
      </c>
      <c r="C570" s="11" t="s">
        <v>200</v>
      </c>
    </row>
    <row r="571" spans="1:3" ht="14.65" customHeight="1" outlineLevel="2" x14ac:dyDescent="0.25">
      <c r="A571" t="s">
        <v>205</v>
      </c>
      <c r="B571" s="4">
        <v>1000</v>
      </c>
      <c r="C571" t="s">
        <v>200</v>
      </c>
    </row>
    <row r="572" spans="1:3" ht="14.65" customHeight="1" outlineLevel="2" x14ac:dyDescent="0.25">
      <c r="A572" t="s">
        <v>519</v>
      </c>
      <c r="B572" s="4">
        <v>3000</v>
      </c>
      <c r="C572" s="11" t="s">
        <v>200</v>
      </c>
    </row>
    <row r="573" spans="1:3" ht="14.65" customHeight="1" outlineLevel="2" x14ac:dyDescent="0.25">
      <c r="A573" t="s">
        <v>475</v>
      </c>
      <c r="B573" s="4">
        <v>3000</v>
      </c>
      <c r="C573" s="11" t="s">
        <v>200</v>
      </c>
    </row>
    <row r="574" spans="1:3" ht="14.65" customHeight="1" outlineLevel="2" x14ac:dyDescent="0.25">
      <c r="A574" t="s">
        <v>206</v>
      </c>
      <c r="B574" s="4">
        <v>1000</v>
      </c>
      <c r="C574" t="s">
        <v>200</v>
      </c>
    </row>
    <row r="575" spans="1:3" ht="14.65" customHeight="1" outlineLevel="2" x14ac:dyDescent="0.25">
      <c r="A575" t="s">
        <v>207</v>
      </c>
      <c r="B575" s="4">
        <v>1500</v>
      </c>
      <c r="C575" t="s">
        <v>200</v>
      </c>
    </row>
    <row r="576" spans="1:3" ht="14.65" customHeight="1" outlineLevel="2" x14ac:dyDescent="0.25">
      <c r="A576" t="s">
        <v>212</v>
      </c>
      <c r="B576" s="4">
        <v>28000</v>
      </c>
      <c r="C576" t="s">
        <v>200</v>
      </c>
    </row>
    <row r="577" spans="1:3" ht="14.65" customHeight="1" outlineLevel="1" x14ac:dyDescent="0.25">
      <c r="B577" s="4">
        <f>SUBTOTAL(9,B562:B576)</f>
        <v>146200</v>
      </c>
      <c r="C577" s="5" t="s">
        <v>306</v>
      </c>
    </row>
    <row r="578" spans="1:3" ht="14.65" customHeight="1" outlineLevel="2" x14ac:dyDescent="0.25">
      <c r="A578" t="s">
        <v>314</v>
      </c>
      <c r="B578" s="4">
        <v>2800</v>
      </c>
      <c r="C578" t="s">
        <v>123</v>
      </c>
    </row>
    <row r="579" spans="1:3" ht="14.65" customHeight="1" outlineLevel="2" x14ac:dyDescent="0.25">
      <c r="A579" t="s">
        <v>582</v>
      </c>
      <c r="B579" s="4">
        <v>9000</v>
      </c>
      <c r="C579" s="11" t="s">
        <v>123</v>
      </c>
    </row>
    <row r="580" spans="1:3" ht="14.65" customHeight="1" outlineLevel="2" x14ac:dyDescent="0.25">
      <c r="A580" t="s">
        <v>339</v>
      </c>
      <c r="B580" s="4">
        <v>40000</v>
      </c>
      <c r="C580" t="s">
        <v>123</v>
      </c>
    </row>
    <row r="581" spans="1:3" ht="14.65" customHeight="1" outlineLevel="2" x14ac:dyDescent="0.25">
      <c r="A581" t="s">
        <v>340</v>
      </c>
      <c r="B581" s="4">
        <v>1700</v>
      </c>
      <c r="C581" t="s">
        <v>123</v>
      </c>
    </row>
    <row r="582" spans="1:3" ht="14.65" customHeight="1" outlineLevel="2" x14ac:dyDescent="0.25">
      <c r="A582" t="s">
        <v>124</v>
      </c>
      <c r="B582" s="4">
        <v>7000</v>
      </c>
      <c r="C582" t="s">
        <v>123</v>
      </c>
    </row>
    <row r="583" spans="1:3" ht="14.65" customHeight="1" outlineLevel="2" x14ac:dyDescent="0.25">
      <c r="A583" t="s">
        <v>341</v>
      </c>
      <c r="B583" s="4">
        <v>1500</v>
      </c>
      <c r="C583" t="s">
        <v>123</v>
      </c>
    </row>
    <row r="584" spans="1:3" ht="14.65" customHeight="1" outlineLevel="2" x14ac:dyDescent="0.25">
      <c r="A584" t="s">
        <v>125</v>
      </c>
      <c r="B584" s="4">
        <v>35000</v>
      </c>
      <c r="C584" t="s">
        <v>123</v>
      </c>
    </row>
    <row r="585" spans="1:3" ht="14.65" customHeight="1" outlineLevel="2" x14ac:dyDescent="0.25">
      <c r="A585" t="s">
        <v>126</v>
      </c>
      <c r="B585" s="4">
        <v>8000</v>
      </c>
      <c r="C585" t="s">
        <v>123</v>
      </c>
    </row>
    <row r="586" spans="1:3" ht="14.65" customHeight="1" outlineLevel="1" x14ac:dyDescent="0.25">
      <c r="B586" s="4">
        <f>SUBTOTAL(9,B578:B585)</f>
        <v>105000</v>
      </c>
      <c r="C586" s="5" t="s">
        <v>307</v>
      </c>
    </row>
    <row r="587" spans="1:3" ht="14.65" customHeight="1" outlineLevel="2" x14ac:dyDescent="0.25">
      <c r="A587" t="s">
        <v>483</v>
      </c>
      <c r="B587" s="4">
        <v>7000</v>
      </c>
      <c r="C587" s="11" t="s">
        <v>555</v>
      </c>
    </row>
    <row r="588" spans="1:3" ht="14.65" customHeight="1" outlineLevel="1" x14ac:dyDescent="0.25">
      <c r="B588" s="4">
        <f>SUBTOTAL(9,B587:B587)</f>
        <v>7000</v>
      </c>
      <c r="C588" s="12" t="s">
        <v>658</v>
      </c>
    </row>
    <row r="589" spans="1:3" ht="14.65" customHeight="1" outlineLevel="2" x14ac:dyDescent="0.25">
      <c r="A589" t="s">
        <v>606</v>
      </c>
      <c r="B589" s="4">
        <v>3000</v>
      </c>
      <c r="C589" s="11" t="s">
        <v>53</v>
      </c>
    </row>
    <row r="590" spans="1:3" ht="14.65" customHeight="1" outlineLevel="2" x14ac:dyDescent="0.25">
      <c r="A590" t="s">
        <v>545</v>
      </c>
      <c r="B590" s="4">
        <v>29000</v>
      </c>
      <c r="C590" s="11" t="s">
        <v>53</v>
      </c>
    </row>
    <row r="591" spans="1:3" ht="14.65" customHeight="1" outlineLevel="2" x14ac:dyDescent="0.25">
      <c r="A591" t="s">
        <v>653</v>
      </c>
      <c r="B591" s="4">
        <v>36000</v>
      </c>
      <c r="C591" s="11" t="s">
        <v>53</v>
      </c>
    </row>
    <row r="592" spans="1:3" ht="14.65" customHeight="1" outlineLevel="2" x14ac:dyDescent="0.25">
      <c r="A592" t="s">
        <v>342</v>
      </c>
      <c r="B592" s="4">
        <v>27000</v>
      </c>
      <c r="C592" t="s">
        <v>53</v>
      </c>
    </row>
    <row r="593" spans="1:3" ht="14.65" customHeight="1" outlineLevel="2" x14ac:dyDescent="0.25">
      <c r="A593" t="s">
        <v>343</v>
      </c>
      <c r="B593" s="4">
        <v>100000</v>
      </c>
      <c r="C593" t="s">
        <v>53</v>
      </c>
    </row>
    <row r="594" spans="1:3" ht="14.65" customHeight="1" outlineLevel="2" x14ac:dyDescent="0.25">
      <c r="A594" t="s">
        <v>220</v>
      </c>
      <c r="B594" s="4">
        <v>56000</v>
      </c>
      <c r="C594" t="s">
        <v>53</v>
      </c>
    </row>
    <row r="595" spans="1:3" ht="14.65" customHeight="1" outlineLevel="2" x14ac:dyDescent="0.25">
      <c r="A595" t="s">
        <v>579</v>
      </c>
      <c r="B595" s="4">
        <v>29000</v>
      </c>
      <c r="C595" s="11" t="s">
        <v>53</v>
      </c>
    </row>
    <row r="596" spans="1:3" ht="14.65" customHeight="1" outlineLevel="2" x14ac:dyDescent="0.25">
      <c r="A596" t="s">
        <v>239</v>
      </c>
      <c r="B596" s="4">
        <v>28000</v>
      </c>
      <c r="C596" t="s">
        <v>53</v>
      </c>
    </row>
    <row r="597" spans="1:3" ht="14.65" customHeight="1" outlineLevel="2" x14ac:dyDescent="0.25">
      <c r="A597" t="s">
        <v>221</v>
      </c>
      <c r="B597" s="4">
        <v>4100</v>
      </c>
      <c r="C597" t="s">
        <v>53</v>
      </c>
    </row>
    <row r="598" spans="1:3" ht="14.65" customHeight="1" outlineLevel="2" x14ac:dyDescent="0.25">
      <c r="A598" t="s">
        <v>344</v>
      </c>
      <c r="B598" s="4">
        <v>5800</v>
      </c>
      <c r="C598" t="s">
        <v>53</v>
      </c>
    </row>
    <row r="599" spans="1:3" ht="14.65" customHeight="1" outlineLevel="2" x14ac:dyDescent="0.25">
      <c r="A599" t="s">
        <v>572</v>
      </c>
      <c r="B599" s="4">
        <v>2000</v>
      </c>
      <c r="C599" s="11" t="s">
        <v>53</v>
      </c>
    </row>
    <row r="600" spans="1:3" ht="14.65" customHeight="1" outlineLevel="2" x14ac:dyDescent="0.25">
      <c r="A600" t="s">
        <v>240</v>
      </c>
      <c r="B600" s="4">
        <v>7000</v>
      </c>
      <c r="C600" t="s">
        <v>53</v>
      </c>
    </row>
    <row r="601" spans="1:3" ht="14.65" customHeight="1" outlineLevel="1" x14ac:dyDescent="0.25">
      <c r="B601" s="4">
        <f>SUBTOTAL(9,B589:B600)</f>
        <v>326900</v>
      </c>
      <c r="C601" s="5" t="s">
        <v>308</v>
      </c>
    </row>
    <row r="602" spans="1:3" ht="14.65" customHeight="1" outlineLevel="2" x14ac:dyDescent="0.25">
      <c r="A602" t="s">
        <v>215</v>
      </c>
      <c r="B602" s="4">
        <v>1000</v>
      </c>
      <c r="C602" t="s">
        <v>139</v>
      </c>
    </row>
    <row r="603" spans="1:3" ht="14.65" customHeight="1" outlineLevel="2" x14ac:dyDescent="0.25">
      <c r="A603" t="s">
        <v>485</v>
      </c>
      <c r="B603" s="4">
        <v>11000</v>
      </c>
      <c r="C603" s="11" t="s">
        <v>139</v>
      </c>
    </row>
    <row r="604" spans="1:3" ht="14.65" customHeight="1" outlineLevel="2" x14ac:dyDescent="0.25">
      <c r="A604" t="s">
        <v>241</v>
      </c>
      <c r="B604" s="4">
        <v>6000</v>
      </c>
      <c r="C604" t="s">
        <v>139</v>
      </c>
    </row>
    <row r="605" spans="1:3" ht="14.65" customHeight="1" outlineLevel="2" x14ac:dyDescent="0.25">
      <c r="A605" t="s">
        <v>242</v>
      </c>
      <c r="B605" s="4">
        <v>6400</v>
      </c>
      <c r="C605" t="s">
        <v>139</v>
      </c>
    </row>
    <row r="606" spans="1:3" ht="14.65" customHeight="1" outlineLevel="2" x14ac:dyDescent="0.25">
      <c r="A606" t="s">
        <v>243</v>
      </c>
      <c r="B606" s="4">
        <v>8000</v>
      </c>
      <c r="C606" t="s">
        <v>139</v>
      </c>
    </row>
    <row r="607" spans="1:3" ht="14.65" customHeight="1" outlineLevel="2" x14ac:dyDescent="0.25">
      <c r="A607" t="s">
        <v>345</v>
      </c>
      <c r="B607" s="4">
        <v>6000</v>
      </c>
      <c r="C607" t="s">
        <v>139</v>
      </c>
    </row>
    <row r="608" spans="1:3" ht="14.65" customHeight="1" outlineLevel="2" x14ac:dyDescent="0.25">
      <c r="A608" t="s">
        <v>238</v>
      </c>
      <c r="B608" s="4">
        <v>29000</v>
      </c>
      <c r="C608" t="s">
        <v>139</v>
      </c>
    </row>
    <row r="609" spans="1:3" ht="14.65" customHeight="1" outlineLevel="2" x14ac:dyDescent="0.25">
      <c r="A609" t="s">
        <v>229</v>
      </c>
      <c r="B609" s="4">
        <v>160000</v>
      </c>
      <c r="C609" t="s">
        <v>139</v>
      </c>
    </row>
    <row r="610" spans="1:3" ht="14.65" customHeight="1" outlineLevel="2" x14ac:dyDescent="0.25">
      <c r="A610" t="s">
        <v>346</v>
      </c>
      <c r="B610" s="4">
        <v>1000</v>
      </c>
      <c r="C610" t="s">
        <v>139</v>
      </c>
    </row>
    <row r="611" spans="1:3" ht="14.65" customHeight="1" outlineLevel="2" x14ac:dyDescent="0.25">
      <c r="A611" t="s">
        <v>244</v>
      </c>
      <c r="B611" s="4">
        <v>40000</v>
      </c>
      <c r="C611" t="s">
        <v>139</v>
      </c>
    </row>
    <row r="612" spans="1:3" ht="14.65" customHeight="1" outlineLevel="1" x14ac:dyDescent="0.25">
      <c r="B612" s="4">
        <f>SUBTOTAL(9,B602:B611)</f>
        <v>268400</v>
      </c>
      <c r="C612" s="5" t="s">
        <v>309</v>
      </c>
    </row>
    <row r="613" spans="1:3" ht="14.65" customHeight="1" outlineLevel="1" x14ac:dyDescent="0.25">
      <c r="B613" s="3">
        <f>SUBTOTAL(9,B5:B612)</f>
        <v>8977113</v>
      </c>
      <c r="C613" s="5" t="s">
        <v>310</v>
      </c>
    </row>
  </sheetData>
  <autoFilter ref="B4:C400" xr:uid="{00000000-0009-0000-0000-000000000000}"/>
  <sortState xmlns:xlrd2="http://schemas.microsoft.com/office/spreadsheetml/2017/richdata2" ref="A5:C613">
    <sortCondition ref="C5:C613"/>
    <sortCondition ref="A5:A613"/>
  </sortState>
  <mergeCells count="1">
    <mergeCell ref="A2:C2"/>
  </mergeCells>
  <pageMargins left="0.75" right="0.75" top="1" bottom="1" header="0.5" footer="0.5"/>
  <pageSetup paperSize="9" orientation="portrait" r:id="rId1"/>
  <customProperties>
    <customPr name="fae8589d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27"/>
  <sheetViews>
    <sheetView workbookViewId="0">
      <selection activeCell="C27" sqref="C27"/>
    </sheetView>
  </sheetViews>
  <sheetFormatPr defaultRowHeight="15" x14ac:dyDescent="0.25"/>
  <cols>
    <col min="1" max="1" width="14.85546875" customWidth="1"/>
    <col min="2" max="2" width="41.42578125" customWidth="1"/>
    <col min="3" max="3" width="14.140625" style="8" bestFit="1" customWidth="1"/>
    <col min="4" max="4" width="51.28515625" customWidth="1"/>
    <col min="5" max="5" width="18.28515625" customWidth="1"/>
  </cols>
  <sheetData>
    <row r="2" spans="1:5" x14ac:dyDescent="0.25">
      <c r="A2" s="16" t="s">
        <v>433</v>
      </c>
      <c r="B2" s="16"/>
      <c r="C2" s="16"/>
      <c r="D2" s="16"/>
    </row>
    <row r="4" spans="1:5" x14ac:dyDescent="0.25">
      <c r="A4" s="2" t="s">
        <v>431</v>
      </c>
      <c r="B4" s="2" t="s">
        <v>0</v>
      </c>
      <c r="C4" s="3" t="s">
        <v>432</v>
      </c>
      <c r="D4" s="2" t="s">
        <v>434</v>
      </c>
    </row>
    <row r="5" spans="1:5" x14ac:dyDescent="0.25">
      <c r="A5" t="s">
        <v>216</v>
      </c>
      <c r="B5" t="s">
        <v>435</v>
      </c>
      <c r="C5" s="4">
        <v>574000</v>
      </c>
      <c r="D5" t="s">
        <v>436</v>
      </c>
    </row>
    <row r="6" spans="1:5" x14ac:dyDescent="0.25">
      <c r="A6" t="s">
        <v>4</v>
      </c>
      <c r="B6" t="s">
        <v>437</v>
      </c>
      <c r="C6" s="4">
        <v>250000</v>
      </c>
      <c r="D6" t="s">
        <v>438</v>
      </c>
    </row>
    <row r="7" spans="1:5" x14ac:dyDescent="0.25">
      <c r="A7" t="s">
        <v>439</v>
      </c>
      <c r="B7" t="s">
        <v>440</v>
      </c>
      <c r="C7" s="4">
        <v>600000</v>
      </c>
      <c r="D7" t="s">
        <v>441</v>
      </c>
    </row>
    <row r="8" spans="1:5" x14ac:dyDescent="0.25">
      <c r="A8" t="s">
        <v>439</v>
      </c>
      <c r="B8" t="s">
        <v>442</v>
      </c>
      <c r="C8" s="4">
        <v>500000</v>
      </c>
      <c r="D8" t="s">
        <v>443</v>
      </c>
    </row>
    <row r="9" spans="1:5" x14ac:dyDescent="0.25">
      <c r="A9" t="s">
        <v>439</v>
      </c>
      <c r="B9" t="s">
        <v>444</v>
      </c>
      <c r="C9" s="4">
        <v>1300000</v>
      </c>
      <c r="D9" t="s">
        <v>445</v>
      </c>
    </row>
    <row r="10" spans="1:5" x14ac:dyDescent="0.25">
      <c r="A10" t="s">
        <v>446</v>
      </c>
      <c r="B10" t="s">
        <v>447</v>
      </c>
      <c r="C10" s="4">
        <v>200000</v>
      </c>
      <c r="D10" t="s">
        <v>448</v>
      </c>
    </row>
    <row r="11" spans="1:5" x14ac:dyDescent="0.25">
      <c r="A11" t="s">
        <v>123</v>
      </c>
      <c r="B11" t="s">
        <v>673</v>
      </c>
      <c r="C11" s="4">
        <v>330000</v>
      </c>
      <c r="D11" t="s">
        <v>449</v>
      </c>
    </row>
    <row r="12" spans="1:5" x14ac:dyDescent="0.25">
      <c r="B12" s="9" t="s">
        <v>311</v>
      </c>
      <c r="C12" s="10">
        <f>SUM(C5:C11)</f>
        <v>3754000</v>
      </c>
    </row>
    <row r="13" spans="1:5" x14ac:dyDescent="0.25">
      <c r="B13" s="9"/>
      <c r="C13" s="10"/>
    </row>
    <row r="15" spans="1:5" x14ac:dyDescent="0.25">
      <c r="A15" s="16" t="s">
        <v>676</v>
      </c>
      <c r="B15" s="16"/>
      <c r="C15" s="16"/>
      <c r="D15" s="16"/>
      <c r="E15" s="16"/>
    </row>
    <row r="17" spans="1:5" x14ac:dyDescent="0.25">
      <c r="A17" s="2" t="s">
        <v>431</v>
      </c>
      <c r="B17" s="2" t="s">
        <v>0</v>
      </c>
      <c r="C17" s="3" t="s">
        <v>432</v>
      </c>
      <c r="D17" s="2" t="s">
        <v>434</v>
      </c>
      <c r="E17" s="2" t="s">
        <v>450</v>
      </c>
    </row>
    <row r="18" spans="1:5" x14ac:dyDescent="0.25">
      <c r="A18" t="s">
        <v>51</v>
      </c>
      <c r="B18" t="s">
        <v>451</v>
      </c>
      <c r="C18" s="4">
        <v>20000</v>
      </c>
      <c r="D18" t="s">
        <v>452</v>
      </c>
      <c r="E18" t="s">
        <v>453</v>
      </c>
    </row>
    <row r="19" spans="1:5" x14ac:dyDescent="0.25">
      <c r="A19" t="s">
        <v>51</v>
      </c>
      <c r="B19" t="s">
        <v>90</v>
      </c>
      <c r="C19" s="4">
        <v>20000</v>
      </c>
      <c r="D19" t="s">
        <v>452</v>
      </c>
      <c r="E19" t="s">
        <v>453</v>
      </c>
    </row>
    <row r="20" spans="1:5" x14ac:dyDescent="0.25">
      <c r="A20" t="s">
        <v>51</v>
      </c>
      <c r="B20" t="s">
        <v>682</v>
      </c>
      <c r="C20" s="4">
        <v>150000</v>
      </c>
      <c r="D20" t="s">
        <v>669</v>
      </c>
      <c r="E20" t="s">
        <v>453</v>
      </c>
    </row>
    <row r="21" spans="1:5" x14ac:dyDescent="0.25">
      <c r="A21" t="s">
        <v>51</v>
      </c>
      <c r="B21" t="s">
        <v>667</v>
      </c>
      <c r="C21" s="4">
        <v>48000</v>
      </c>
      <c r="D21" t="s">
        <v>670</v>
      </c>
      <c r="E21" t="s">
        <v>674</v>
      </c>
    </row>
    <row r="22" spans="1:5" x14ac:dyDescent="0.25">
      <c r="A22" t="s">
        <v>439</v>
      </c>
      <c r="B22" t="s">
        <v>668</v>
      </c>
      <c r="C22" s="4">
        <v>120000</v>
      </c>
      <c r="D22" t="s">
        <v>671</v>
      </c>
      <c r="E22" t="s">
        <v>674</v>
      </c>
    </row>
    <row r="23" spans="1:5" x14ac:dyDescent="0.25">
      <c r="A23" t="s">
        <v>51</v>
      </c>
      <c r="B23" t="s">
        <v>145</v>
      </c>
      <c r="C23" s="4">
        <v>18000</v>
      </c>
      <c r="D23" t="s">
        <v>672</v>
      </c>
      <c r="E23" t="s">
        <v>453</v>
      </c>
    </row>
    <row r="24" spans="1:5" x14ac:dyDescent="0.25">
      <c r="B24" s="9" t="s">
        <v>311</v>
      </c>
      <c r="C24" s="10">
        <f>SUM(C18:C23)</f>
        <v>376000</v>
      </c>
    </row>
    <row r="27" spans="1:5" x14ac:dyDescent="0.25">
      <c r="C27" s="8">
        <f>C12+C24+'Community Response'!B613</f>
        <v>13107113</v>
      </c>
    </row>
  </sheetData>
  <mergeCells count="2">
    <mergeCell ref="A2:D2"/>
    <mergeCell ref="A15:E15"/>
  </mergeCells>
  <pageMargins left="0.7" right="0.7" top="0.75" bottom="0.75" header="0.3" footer="0.3"/>
  <customProperties>
    <customPr name="f7f51a582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582"/>
  <sheetViews>
    <sheetView topLeftCell="A496" workbookViewId="0">
      <selection activeCell="C548" sqref="C548"/>
    </sheetView>
  </sheetViews>
  <sheetFormatPr defaultRowHeight="15" x14ac:dyDescent="0.25"/>
  <cols>
    <col min="1" max="1" width="52.28515625" customWidth="1"/>
    <col min="2" max="2" width="14.140625" style="1" bestFit="1" customWidth="1"/>
    <col min="3" max="3" width="29" customWidth="1"/>
    <col min="9" max="9" width="31.5703125" bestFit="1" customWidth="1"/>
    <col min="10" max="10" width="11.5703125" bestFit="1" customWidth="1"/>
  </cols>
  <sheetData>
    <row r="2" spans="1:10" ht="14.65" customHeight="1" x14ac:dyDescent="0.25">
      <c r="A2" s="15" t="s">
        <v>677</v>
      </c>
      <c r="B2" s="15"/>
      <c r="C2" s="15"/>
    </row>
    <row r="3" spans="1:10" x14ac:dyDescent="0.25">
      <c r="D3" t="s">
        <v>678</v>
      </c>
    </row>
    <row r="4" spans="1:10" ht="14.65" customHeight="1" x14ac:dyDescent="0.25">
      <c r="A4" s="2" t="s">
        <v>0</v>
      </c>
      <c r="B4" s="3" t="s">
        <v>432</v>
      </c>
      <c r="C4" s="2" t="s">
        <v>431</v>
      </c>
      <c r="D4" t="str">
        <f>IF(A5=A6,"Yes"," ")</f>
        <v xml:space="preserve"> </v>
      </c>
    </row>
    <row r="5" spans="1:10" ht="14.65" customHeight="1" x14ac:dyDescent="0.25">
      <c r="A5" t="s">
        <v>245</v>
      </c>
      <c r="B5" s="4">
        <v>5000</v>
      </c>
      <c r="C5" t="s">
        <v>161</v>
      </c>
      <c r="D5" t="str">
        <f t="shared" ref="D5:D66" si="0">IF(A6=A7,"Yes"," ")</f>
        <v xml:space="preserve"> </v>
      </c>
    </row>
    <row r="6" spans="1:10" ht="14.65" customHeight="1" x14ac:dyDescent="0.25">
      <c r="A6" t="s">
        <v>203</v>
      </c>
      <c r="B6" s="4">
        <v>6000</v>
      </c>
      <c r="C6" t="s">
        <v>200</v>
      </c>
      <c r="D6" t="str">
        <f t="shared" si="0"/>
        <v xml:space="preserve"> </v>
      </c>
    </row>
    <row r="7" spans="1:10" ht="14.65" customHeight="1" x14ac:dyDescent="0.25">
      <c r="A7" t="s">
        <v>570</v>
      </c>
      <c r="B7" s="4">
        <v>14500</v>
      </c>
      <c r="C7" s="11" t="s">
        <v>4</v>
      </c>
      <c r="D7" t="str">
        <f t="shared" si="0"/>
        <v xml:space="preserve"> </v>
      </c>
    </row>
    <row r="8" spans="1:10" ht="14.65" customHeight="1" x14ac:dyDescent="0.25">
      <c r="A8" t="s">
        <v>628</v>
      </c>
      <c r="B8" s="4">
        <v>10000</v>
      </c>
      <c r="C8" s="11" t="s">
        <v>118</v>
      </c>
      <c r="D8" t="str">
        <f t="shared" si="0"/>
        <v xml:space="preserve"> </v>
      </c>
    </row>
    <row r="9" spans="1:10" ht="14.65" customHeight="1" x14ac:dyDescent="0.25">
      <c r="A9" t="s">
        <v>473</v>
      </c>
      <c r="B9" s="4">
        <v>1000</v>
      </c>
      <c r="C9" s="11" t="s">
        <v>4</v>
      </c>
      <c r="D9" t="str">
        <f t="shared" si="0"/>
        <v xml:space="preserve"> </v>
      </c>
    </row>
    <row r="10" spans="1:10" ht="14.65" customHeight="1" x14ac:dyDescent="0.25">
      <c r="A10" t="s">
        <v>534</v>
      </c>
      <c r="B10" s="4">
        <v>1000</v>
      </c>
      <c r="C10" s="11" t="s">
        <v>22</v>
      </c>
      <c r="D10" t="str">
        <f t="shared" si="0"/>
        <v xml:space="preserve"> </v>
      </c>
    </row>
    <row r="11" spans="1:10" ht="14.65" customHeight="1" x14ac:dyDescent="0.25">
      <c r="A11" t="s">
        <v>440</v>
      </c>
      <c r="B11" s="4">
        <v>600000</v>
      </c>
      <c r="C11" t="s">
        <v>439</v>
      </c>
      <c r="D11" t="str">
        <f t="shared" si="0"/>
        <v xml:space="preserve"> </v>
      </c>
      <c r="J11" s="1"/>
    </row>
    <row r="12" spans="1:10" ht="14.65" customHeight="1" x14ac:dyDescent="0.25">
      <c r="A12" t="s">
        <v>573</v>
      </c>
      <c r="B12" s="4">
        <v>1000</v>
      </c>
      <c r="C12" s="11" t="s">
        <v>4</v>
      </c>
      <c r="D12" t="str">
        <f t="shared" si="0"/>
        <v xml:space="preserve"> </v>
      </c>
      <c r="I12" s="6"/>
      <c r="J12" s="7"/>
    </row>
    <row r="13" spans="1:10" ht="14.65" customHeight="1" x14ac:dyDescent="0.25">
      <c r="A13" t="s">
        <v>145</v>
      </c>
      <c r="B13" s="4">
        <v>31000</v>
      </c>
      <c r="C13" t="s">
        <v>51</v>
      </c>
      <c r="D13" t="str">
        <f t="shared" si="0"/>
        <v xml:space="preserve"> </v>
      </c>
      <c r="I13" s="6"/>
      <c r="J13" s="7"/>
    </row>
    <row r="14" spans="1:10" ht="14.65" customHeight="1" x14ac:dyDescent="0.25">
      <c r="A14" t="s">
        <v>414</v>
      </c>
      <c r="B14" s="4">
        <v>5000</v>
      </c>
      <c r="C14" t="s">
        <v>51</v>
      </c>
      <c r="D14" t="str">
        <f t="shared" si="0"/>
        <v xml:space="preserve"> </v>
      </c>
      <c r="I14" s="6"/>
      <c r="J14" s="7"/>
    </row>
    <row r="15" spans="1:10" ht="14.65" customHeight="1" x14ac:dyDescent="0.25">
      <c r="A15" t="s">
        <v>3</v>
      </c>
      <c r="B15" s="4">
        <v>11000</v>
      </c>
      <c r="C15" t="s">
        <v>4</v>
      </c>
      <c r="D15" t="str">
        <f t="shared" si="0"/>
        <v xml:space="preserve"> </v>
      </c>
      <c r="I15" s="6"/>
      <c r="J15" s="7"/>
    </row>
    <row r="16" spans="1:10" ht="14.65" customHeight="1" x14ac:dyDescent="0.25">
      <c r="A16" t="s">
        <v>278</v>
      </c>
      <c r="B16" s="4">
        <v>8500</v>
      </c>
      <c r="C16" t="s">
        <v>181</v>
      </c>
      <c r="D16" t="str">
        <f t="shared" si="0"/>
        <v xml:space="preserve"> </v>
      </c>
      <c r="I16" s="6"/>
      <c r="J16" s="7"/>
    </row>
    <row r="17" spans="1:10" ht="14.65" customHeight="1" x14ac:dyDescent="0.25">
      <c r="A17" t="s">
        <v>320</v>
      </c>
      <c r="B17" s="4">
        <v>15000</v>
      </c>
      <c r="C17" t="s">
        <v>51</v>
      </c>
      <c r="D17" t="str">
        <f t="shared" si="0"/>
        <v xml:space="preserve"> </v>
      </c>
      <c r="I17" s="6"/>
      <c r="J17" s="7"/>
    </row>
    <row r="18" spans="1:10" ht="14.65" customHeight="1" x14ac:dyDescent="0.25">
      <c r="A18" t="s">
        <v>5</v>
      </c>
      <c r="B18" s="4">
        <v>2000</v>
      </c>
      <c r="C18" t="s">
        <v>4</v>
      </c>
      <c r="D18" t="str">
        <f t="shared" si="0"/>
        <v xml:space="preserve"> </v>
      </c>
      <c r="I18" s="6"/>
      <c r="J18" s="7"/>
    </row>
    <row r="19" spans="1:10" ht="14.65" customHeight="1" x14ac:dyDescent="0.25">
      <c r="A19" t="s">
        <v>79</v>
      </c>
      <c r="B19" s="4">
        <v>18550</v>
      </c>
      <c r="C19" t="s">
        <v>80</v>
      </c>
      <c r="D19" t="str">
        <f t="shared" si="0"/>
        <v xml:space="preserve"> </v>
      </c>
    </row>
    <row r="20" spans="1:10" ht="14.65" customHeight="1" x14ac:dyDescent="0.25">
      <c r="A20" t="s">
        <v>548</v>
      </c>
      <c r="B20" s="4">
        <v>1000</v>
      </c>
      <c r="C20" s="11" t="s">
        <v>4</v>
      </c>
      <c r="D20" t="str">
        <f t="shared" si="0"/>
        <v xml:space="preserve"> </v>
      </c>
    </row>
    <row r="21" spans="1:10" ht="14.65" customHeight="1" x14ac:dyDescent="0.25">
      <c r="A21" t="s">
        <v>112</v>
      </c>
      <c r="B21" s="4">
        <v>1000</v>
      </c>
      <c r="C21" t="s">
        <v>4</v>
      </c>
      <c r="D21" t="str">
        <f t="shared" si="0"/>
        <v xml:space="preserve"> </v>
      </c>
    </row>
    <row r="22" spans="1:10" ht="14.65" customHeight="1" x14ac:dyDescent="0.25">
      <c r="A22" t="s">
        <v>68</v>
      </c>
      <c r="B22" s="4">
        <v>4000</v>
      </c>
      <c r="C22" t="s">
        <v>4</v>
      </c>
      <c r="D22" t="str">
        <f t="shared" si="0"/>
        <v xml:space="preserve"> </v>
      </c>
    </row>
    <row r="23" spans="1:10" ht="14.65" customHeight="1" x14ac:dyDescent="0.25">
      <c r="A23" t="s">
        <v>559</v>
      </c>
      <c r="B23" s="4">
        <v>10000</v>
      </c>
      <c r="C23" s="11" t="s">
        <v>51</v>
      </c>
      <c r="D23" t="str">
        <f t="shared" si="0"/>
        <v xml:space="preserve"> </v>
      </c>
      <c r="J23" s="1"/>
    </row>
    <row r="24" spans="1:10" ht="14.65" customHeight="1" x14ac:dyDescent="0.25">
      <c r="A24" t="s">
        <v>401</v>
      </c>
      <c r="B24" s="4">
        <v>12500</v>
      </c>
      <c r="C24" t="s">
        <v>51</v>
      </c>
      <c r="D24" t="str">
        <f t="shared" si="0"/>
        <v xml:space="preserve"> </v>
      </c>
      <c r="I24" s="6"/>
      <c r="J24" s="7"/>
    </row>
    <row r="25" spans="1:10" ht="14.65" customHeight="1" x14ac:dyDescent="0.25">
      <c r="A25" t="s">
        <v>623</v>
      </c>
      <c r="B25" s="4">
        <v>9000</v>
      </c>
      <c r="C25" s="11" t="s">
        <v>51</v>
      </c>
      <c r="D25" t="str">
        <f t="shared" si="0"/>
        <v xml:space="preserve"> </v>
      </c>
      <c r="I25" s="6"/>
      <c r="J25" s="7"/>
    </row>
    <row r="26" spans="1:10" ht="14.65" customHeight="1" x14ac:dyDescent="0.25">
      <c r="A26" t="s">
        <v>428</v>
      </c>
      <c r="B26" s="4">
        <v>15000</v>
      </c>
      <c r="C26" t="s">
        <v>51</v>
      </c>
      <c r="D26" t="str">
        <f t="shared" si="0"/>
        <v xml:space="preserve"> </v>
      </c>
      <c r="I26" s="6"/>
      <c r="J26" s="7"/>
    </row>
    <row r="27" spans="1:10" ht="14.65" customHeight="1" x14ac:dyDescent="0.25">
      <c r="A27" t="s">
        <v>65</v>
      </c>
      <c r="B27" s="4">
        <v>40000</v>
      </c>
      <c r="C27" t="s">
        <v>4</v>
      </c>
      <c r="D27" t="str">
        <f t="shared" si="0"/>
        <v xml:space="preserve"> </v>
      </c>
      <c r="I27" s="6"/>
      <c r="J27" s="7"/>
    </row>
    <row r="28" spans="1:10" ht="14.65" customHeight="1" x14ac:dyDescent="0.25">
      <c r="A28" t="s">
        <v>465</v>
      </c>
      <c r="B28" s="4">
        <v>18000</v>
      </c>
      <c r="C28" s="11" t="s">
        <v>51</v>
      </c>
      <c r="D28" t="str">
        <f t="shared" si="0"/>
        <v xml:space="preserve"> </v>
      </c>
      <c r="I28" s="6"/>
      <c r="J28" s="7"/>
    </row>
    <row r="29" spans="1:10" ht="14.65" customHeight="1" x14ac:dyDescent="0.25">
      <c r="A29" t="s">
        <v>394</v>
      </c>
      <c r="B29" s="4">
        <v>28000</v>
      </c>
      <c r="C29" t="s">
        <v>141</v>
      </c>
      <c r="D29" t="str">
        <f t="shared" si="0"/>
        <v xml:space="preserve"> </v>
      </c>
      <c r="I29" s="6"/>
      <c r="J29" s="7"/>
    </row>
    <row r="30" spans="1:10" ht="14.65" customHeight="1" x14ac:dyDescent="0.25">
      <c r="A30" t="s">
        <v>347</v>
      </c>
      <c r="B30" s="4">
        <v>12000</v>
      </c>
      <c r="C30" t="s">
        <v>271</v>
      </c>
      <c r="D30" t="str">
        <f t="shared" si="0"/>
        <v xml:space="preserve"> </v>
      </c>
      <c r="I30" s="6"/>
      <c r="J30" s="7"/>
    </row>
    <row r="31" spans="1:10" ht="14.65" customHeight="1" x14ac:dyDescent="0.25">
      <c r="A31" t="s">
        <v>521</v>
      </c>
      <c r="B31" s="4">
        <v>9000</v>
      </c>
      <c r="C31" s="11" t="s">
        <v>4</v>
      </c>
      <c r="D31" t="str">
        <f t="shared" si="0"/>
        <v xml:space="preserve"> </v>
      </c>
    </row>
    <row r="32" spans="1:10" ht="14.65" customHeight="1" x14ac:dyDescent="0.25">
      <c r="A32" t="s">
        <v>420</v>
      </c>
      <c r="B32" s="4">
        <v>8000</v>
      </c>
      <c r="C32" t="s">
        <v>116</v>
      </c>
      <c r="D32" t="str">
        <f t="shared" si="0"/>
        <v xml:space="preserve"> </v>
      </c>
    </row>
    <row r="33" spans="1:4" ht="14.65" customHeight="1" x14ac:dyDescent="0.25">
      <c r="A33" t="s">
        <v>507</v>
      </c>
      <c r="B33" s="4">
        <v>8000</v>
      </c>
      <c r="C33" s="11" t="s">
        <v>77</v>
      </c>
      <c r="D33" t="str">
        <f t="shared" si="0"/>
        <v xml:space="preserve"> </v>
      </c>
    </row>
    <row r="34" spans="1:4" ht="14.65" customHeight="1" x14ac:dyDescent="0.25">
      <c r="A34" t="s">
        <v>430</v>
      </c>
      <c r="B34" s="4">
        <v>1200</v>
      </c>
      <c r="C34" t="s">
        <v>200</v>
      </c>
      <c r="D34" t="str">
        <f t="shared" si="0"/>
        <v xml:space="preserve"> </v>
      </c>
    </row>
    <row r="35" spans="1:4" ht="14.65" customHeight="1" x14ac:dyDescent="0.25">
      <c r="A35" t="s">
        <v>578</v>
      </c>
      <c r="B35" s="4">
        <v>6500</v>
      </c>
      <c r="C35" s="11" t="s">
        <v>51</v>
      </c>
      <c r="D35" t="str">
        <f t="shared" si="0"/>
        <v xml:space="preserve"> </v>
      </c>
    </row>
    <row r="36" spans="1:4" ht="14.65" customHeight="1" x14ac:dyDescent="0.25">
      <c r="A36" t="s">
        <v>351</v>
      </c>
      <c r="B36" s="4">
        <v>25000</v>
      </c>
      <c r="C36" t="s">
        <v>4</v>
      </c>
      <c r="D36" t="str">
        <f t="shared" si="0"/>
        <v xml:space="preserve"> </v>
      </c>
    </row>
    <row r="37" spans="1:4" ht="14.65" customHeight="1" x14ac:dyDescent="0.25">
      <c r="A37" t="s">
        <v>469</v>
      </c>
      <c r="B37" s="4">
        <v>1500</v>
      </c>
      <c r="C37" s="11" t="s">
        <v>181</v>
      </c>
      <c r="D37" t="str">
        <f t="shared" si="0"/>
        <v xml:space="preserve"> </v>
      </c>
    </row>
    <row r="38" spans="1:4" ht="14.65" customHeight="1" x14ac:dyDescent="0.25">
      <c r="A38" t="s">
        <v>263</v>
      </c>
      <c r="B38" s="4">
        <v>4700</v>
      </c>
      <c r="C38" t="s">
        <v>181</v>
      </c>
      <c r="D38" t="str">
        <f t="shared" si="0"/>
        <v xml:space="preserve"> </v>
      </c>
    </row>
    <row r="39" spans="1:4" ht="14.65" customHeight="1" x14ac:dyDescent="0.25">
      <c r="A39" t="s">
        <v>277</v>
      </c>
      <c r="B39" s="4">
        <v>4800</v>
      </c>
      <c r="C39" t="s">
        <v>181</v>
      </c>
      <c r="D39" t="str">
        <f t="shared" si="0"/>
        <v xml:space="preserve"> </v>
      </c>
    </row>
    <row r="40" spans="1:4" ht="14.65" customHeight="1" x14ac:dyDescent="0.25">
      <c r="A40" t="s">
        <v>348</v>
      </c>
      <c r="B40" s="4">
        <v>5800</v>
      </c>
      <c r="C40" t="s">
        <v>181</v>
      </c>
      <c r="D40" t="str">
        <f t="shared" si="0"/>
        <v xml:space="preserve"> </v>
      </c>
    </row>
    <row r="41" spans="1:4" ht="14.65" customHeight="1" x14ac:dyDescent="0.25">
      <c r="A41" t="s">
        <v>510</v>
      </c>
      <c r="B41" s="4">
        <v>15000</v>
      </c>
      <c r="C41" s="11" t="s">
        <v>181</v>
      </c>
      <c r="D41" t="str">
        <f t="shared" si="0"/>
        <v xml:space="preserve"> </v>
      </c>
    </row>
    <row r="42" spans="1:4" ht="14.65" customHeight="1" x14ac:dyDescent="0.25">
      <c r="A42" t="s">
        <v>349</v>
      </c>
      <c r="B42" s="4">
        <v>1500</v>
      </c>
      <c r="C42" t="s">
        <v>181</v>
      </c>
      <c r="D42" t="str">
        <f t="shared" si="0"/>
        <v xml:space="preserve"> </v>
      </c>
    </row>
    <row r="43" spans="1:4" ht="14.65" customHeight="1" x14ac:dyDescent="0.25">
      <c r="A43" t="s">
        <v>487</v>
      </c>
      <c r="B43" s="4">
        <v>20000</v>
      </c>
      <c r="C43" s="11" t="s">
        <v>181</v>
      </c>
      <c r="D43" t="str">
        <f t="shared" si="0"/>
        <v xml:space="preserve"> </v>
      </c>
    </row>
    <row r="44" spans="1:4" ht="14.65" customHeight="1" x14ac:dyDescent="0.25">
      <c r="A44" t="s">
        <v>526</v>
      </c>
      <c r="B44" s="4">
        <v>5000</v>
      </c>
      <c r="C44" s="11" t="s">
        <v>181</v>
      </c>
      <c r="D44" t="str">
        <f t="shared" si="0"/>
        <v xml:space="preserve"> </v>
      </c>
    </row>
    <row r="45" spans="1:4" ht="14.65" customHeight="1" x14ac:dyDescent="0.25">
      <c r="A45" t="s">
        <v>261</v>
      </c>
      <c r="B45" s="4">
        <v>10000</v>
      </c>
      <c r="C45" t="s">
        <v>181</v>
      </c>
      <c r="D45" t="str">
        <f t="shared" si="0"/>
        <v xml:space="preserve"> </v>
      </c>
    </row>
    <row r="46" spans="1:4" ht="14.65" customHeight="1" x14ac:dyDescent="0.25">
      <c r="A46" t="s">
        <v>415</v>
      </c>
      <c r="B46" s="4">
        <v>4000</v>
      </c>
      <c r="C46" t="s">
        <v>181</v>
      </c>
      <c r="D46" t="str">
        <f t="shared" si="0"/>
        <v xml:space="preserve"> </v>
      </c>
    </row>
    <row r="47" spans="1:4" ht="14.65" customHeight="1" x14ac:dyDescent="0.25">
      <c r="A47" t="s">
        <v>615</v>
      </c>
      <c r="B47" s="4">
        <v>1500</v>
      </c>
      <c r="C47" s="11" t="s">
        <v>181</v>
      </c>
      <c r="D47" t="str">
        <f t="shared" si="0"/>
        <v xml:space="preserve"> </v>
      </c>
    </row>
    <row r="48" spans="1:4" ht="14.65" customHeight="1" x14ac:dyDescent="0.25">
      <c r="A48" t="s">
        <v>264</v>
      </c>
      <c r="B48" s="4">
        <v>8500</v>
      </c>
      <c r="C48" t="s">
        <v>181</v>
      </c>
      <c r="D48" t="str">
        <f t="shared" si="0"/>
        <v xml:space="preserve"> </v>
      </c>
    </row>
    <row r="49" spans="1:4" ht="14.65" customHeight="1" x14ac:dyDescent="0.25">
      <c r="A49" t="s">
        <v>259</v>
      </c>
      <c r="B49" s="4">
        <v>1000</v>
      </c>
      <c r="C49" t="s">
        <v>181</v>
      </c>
      <c r="D49" t="str">
        <f t="shared" si="0"/>
        <v xml:space="preserve"> </v>
      </c>
    </row>
    <row r="50" spans="1:4" ht="14.65" customHeight="1" x14ac:dyDescent="0.25">
      <c r="A50" t="s">
        <v>146</v>
      </c>
      <c r="B50" s="4">
        <v>1800</v>
      </c>
      <c r="C50" t="s">
        <v>51</v>
      </c>
      <c r="D50" t="str">
        <f t="shared" si="0"/>
        <v xml:space="preserve"> </v>
      </c>
    </row>
    <row r="51" spans="1:4" ht="14.65" customHeight="1" x14ac:dyDescent="0.25">
      <c r="A51" t="s">
        <v>531</v>
      </c>
      <c r="B51" s="4">
        <v>1000</v>
      </c>
      <c r="C51" s="11" t="s">
        <v>4</v>
      </c>
      <c r="D51" t="str">
        <f t="shared" si="0"/>
        <v xml:space="preserve"> </v>
      </c>
    </row>
    <row r="52" spans="1:4" ht="14.65" customHeight="1" x14ac:dyDescent="0.25">
      <c r="A52" t="s">
        <v>660</v>
      </c>
      <c r="B52" s="4">
        <v>10000</v>
      </c>
      <c r="C52" s="11" t="s">
        <v>51</v>
      </c>
      <c r="D52" t="str">
        <f t="shared" si="0"/>
        <v xml:space="preserve"> </v>
      </c>
    </row>
    <row r="53" spans="1:4" ht="14.65" customHeight="1" x14ac:dyDescent="0.25">
      <c r="A53" t="s">
        <v>133</v>
      </c>
      <c r="B53" s="4">
        <v>40000</v>
      </c>
      <c r="C53" t="s">
        <v>118</v>
      </c>
      <c r="D53" t="str">
        <f t="shared" si="0"/>
        <v xml:space="preserve"> </v>
      </c>
    </row>
    <row r="54" spans="1:4" ht="14.65" customHeight="1" x14ac:dyDescent="0.25">
      <c r="A54" t="s">
        <v>178</v>
      </c>
      <c r="B54" s="4">
        <v>1000</v>
      </c>
      <c r="C54" t="s">
        <v>4</v>
      </c>
      <c r="D54" t="str">
        <f t="shared" si="0"/>
        <v xml:space="preserve"> </v>
      </c>
    </row>
    <row r="55" spans="1:4" ht="14.65" customHeight="1" x14ac:dyDescent="0.25">
      <c r="A55" t="s">
        <v>509</v>
      </c>
      <c r="B55" s="4">
        <v>1000</v>
      </c>
      <c r="C55" s="11" t="s">
        <v>51</v>
      </c>
      <c r="D55" t="str">
        <f t="shared" si="0"/>
        <v xml:space="preserve"> </v>
      </c>
    </row>
    <row r="56" spans="1:4" ht="14.65" customHeight="1" x14ac:dyDescent="0.25">
      <c r="A56" t="s">
        <v>106</v>
      </c>
      <c r="B56" s="4">
        <v>48000</v>
      </c>
      <c r="C56" t="s">
        <v>4</v>
      </c>
      <c r="D56" t="str">
        <f t="shared" si="0"/>
        <v xml:space="preserve"> </v>
      </c>
    </row>
    <row r="57" spans="1:4" ht="14.65" customHeight="1" x14ac:dyDescent="0.25">
      <c r="A57" t="s">
        <v>74</v>
      </c>
      <c r="B57" s="4">
        <v>1800</v>
      </c>
      <c r="C57" t="s">
        <v>4</v>
      </c>
      <c r="D57" t="str">
        <f t="shared" si="0"/>
        <v xml:space="preserve"> </v>
      </c>
    </row>
    <row r="58" spans="1:4" ht="14.65" customHeight="1" x14ac:dyDescent="0.25">
      <c r="A58" t="s">
        <v>268</v>
      </c>
      <c r="B58" s="4">
        <v>9000</v>
      </c>
      <c r="C58" t="s">
        <v>11</v>
      </c>
      <c r="D58" t="str">
        <f t="shared" si="0"/>
        <v xml:space="preserve"> </v>
      </c>
    </row>
    <row r="59" spans="1:4" ht="14.65" customHeight="1" x14ac:dyDescent="0.25">
      <c r="A59" t="s">
        <v>202</v>
      </c>
      <c r="B59" s="4">
        <v>7500</v>
      </c>
      <c r="C59" t="s">
        <v>192</v>
      </c>
      <c r="D59" t="str">
        <f t="shared" si="0"/>
        <v xml:space="preserve"> </v>
      </c>
    </row>
    <row r="60" spans="1:4" ht="14.65" customHeight="1" x14ac:dyDescent="0.25">
      <c r="A60" t="s">
        <v>215</v>
      </c>
      <c r="B60" s="4">
        <v>1000</v>
      </c>
      <c r="C60" t="s">
        <v>139</v>
      </c>
      <c r="D60" t="str">
        <f t="shared" si="0"/>
        <v xml:space="preserve"> </v>
      </c>
    </row>
    <row r="61" spans="1:4" ht="14.65" customHeight="1" x14ac:dyDescent="0.25">
      <c r="A61" t="s">
        <v>147</v>
      </c>
      <c r="B61" s="4">
        <v>1000</v>
      </c>
      <c r="C61" t="s">
        <v>51</v>
      </c>
      <c r="D61" t="str">
        <f t="shared" si="0"/>
        <v xml:space="preserve"> </v>
      </c>
    </row>
    <row r="62" spans="1:4" ht="14.65" customHeight="1" x14ac:dyDescent="0.25">
      <c r="A62" t="s">
        <v>55</v>
      </c>
      <c r="B62" s="4">
        <v>1500</v>
      </c>
      <c r="C62" t="s">
        <v>4</v>
      </c>
      <c r="D62" t="str">
        <f t="shared" si="0"/>
        <v xml:space="preserve"> </v>
      </c>
    </row>
    <row r="63" spans="1:4" ht="14.65" customHeight="1" x14ac:dyDescent="0.25">
      <c r="A63" t="s">
        <v>6</v>
      </c>
      <c r="B63" s="4">
        <v>3000</v>
      </c>
      <c r="C63" t="s">
        <v>4</v>
      </c>
      <c r="D63" t="str">
        <f t="shared" si="0"/>
        <v xml:space="preserve"> </v>
      </c>
    </row>
    <row r="64" spans="1:4" ht="14.65" customHeight="1" x14ac:dyDescent="0.25">
      <c r="A64" t="s">
        <v>148</v>
      </c>
      <c r="B64" s="4">
        <v>3500</v>
      </c>
      <c r="C64" t="s">
        <v>51</v>
      </c>
      <c r="D64" t="str">
        <f t="shared" si="0"/>
        <v xml:space="preserve"> </v>
      </c>
    </row>
    <row r="65" spans="1:4" ht="14.65" customHeight="1" x14ac:dyDescent="0.25">
      <c r="A65" t="s">
        <v>262</v>
      </c>
      <c r="B65" s="4">
        <v>1000</v>
      </c>
      <c r="C65" t="s">
        <v>181</v>
      </c>
      <c r="D65" t="str">
        <f t="shared" si="0"/>
        <v xml:space="preserve"> </v>
      </c>
    </row>
    <row r="66" spans="1:4" ht="14.65" customHeight="1" x14ac:dyDescent="0.25">
      <c r="A66" t="s">
        <v>462</v>
      </c>
      <c r="B66" s="4">
        <v>1000</v>
      </c>
      <c r="C66" s="11" t="s">
        <v>4</v>
      </c>
      <c r="D66" t="str">
        <f t="shared" si="0"/>
        <v xml:space="preserve"> </v>
      </c>
    </row>
    <row r="67" spans="1:4" ht="14.65" customHeight="1" x14ac:dyDescent="0.25">
      <c r="A67" t="s">
        <v>250</v>
      </c>
      <c r="B67" s="4">
        <v>20000</v>
      </c>
      <c r="C67" t="s">
        <v>161</v>
      </c>
      <c r="D67" t="str">
        <f t="shared" ref="D67:D129" si="1">IF(A68=A69,"Yes"," ")</f>
        <v xml:space="preserve"> </v>
      </c>
    </row>
    <row r="68" spans="1:4" ht="14.65" customHeight="1" x14ac:dyDescent="0.25">
      <c r="A68" t="s">
        <v>523</v>
      </c>
      <c r="B68" s="4">
        <v>6000</v>
      </c>
      <c r="C68" s="11" t="s">
        <v>4</v>
      </c>
      <c r="D68" t="str">
        <f t="shared" si="1"/>
        <v xml:space="preserve"> </v>
      </c>
    </row>
    <row r="69" spans="1:4" ht="14.65" customHeight="1" x14ac:dyDescent="0.25">
      <c r="A69" t="s">
        <v>315</v>
      </c>
      <c r="B69" s="4">
        <v>3000</v>
      </c>
      <c r="C69" t="s">
        <v>181</v>
      </c>
      <c r="D69" t="str">
        <f t="shared" si="1"/>
        <v xml:space="preserve"> </v>
      </c>
    </row>
    <row r="70" spans="1:4" ht="14.65" customHeight="1" x14ac:dyDescent="0.25">
      <c r="A70" t="s">
        <v>352</v>
      </c>
      <c r="B70" s="4">
        <v>10000</v>
      </c>
      <c r="C70" t="s">
        <v>4</v>
      </c>
      <c r="D70" t="str">
        <f t="shared" si="1"/>
        <v xml:space="preserve"> </v>
      </c>
    </row>
    <row r="71" spans="1:4" ht="14.65" customHeight="1" x14ac:dyDescent="0.25">
      <c r="A71" t="s">
        <v>314</v>
      </c>
      <c r="B71" s="4">
        <v>2800</v>
      </c>
      <c r="C71" t="s">
        <v>123</v>
      </c>
      <c r="D71" t="str">
        <f t="shared" si="1"/>
        <v xml:space="preserve"> </v>
      </c>
    </row>
    <row r="72" spans="1:4" ht="14.65" customHeight="1" x14ac:dyDescent="0.25">
      <c r="A72" t="s">
        <v>328</v>
      </c>
      <c r="B72" s="4">
        <v>5000</v>
      </c>
      <c r="C72" t="s">
        <v>11</v>
      </c>
      <c r="D72" t="str">
        <f t="shared" si="1"/>
        <v xml:space="preserve"> </v>
      </c>
    </row>
    <row r="73" spans="1:4" ht="14.65" customHeight="1" x14ac:dyDescent="0.25">
      <c r="A73" t="s">
        <v>603</v>
      </c>
      <c r="B73" s="4">
        <v>1200</v>
      </c>
      <c r="C73" s="11" t="s">
        <v>118</v>
      </c>
      <c r="D73" t="str">
        <f t="shared" si="1"/>
        <v xml:space="preserve"> </v>
      </c>
    </row>
    <row r="74" spans="1:4" ht="14.65" customHeight="1" x14ac:dyDescent="0.25">
      <c r="A74" t="s">
        <v>7</v>
      </c>
      <c r="B74" s="4">
        <v>20000</v>
      </c>
      <c r="C74" t="s">
        <v>4</v>
      </c>
      <c r="D74" t="str">
        <f t="shared" si="1"/>
        <v xml:space="preserve"> </v>
      </c>
    </row>
    <row r="75" spans="1:4" ht="14.65" customHeight="1" x14ac:dyDescent="0.25">
      <c r="A75" t="s">
        <v>513</v>
      </c>
      <c r="B75" s="4">
        <v>25000</v>
      </c>
      <c r="C75" s="11" t="s">
        <v>4</v>
      </c>
      <c r="D75" t="str">
        <f t="shared" si="1"/>
        <v xml:space="preserve"> </v>
      </c>
    </row>
    <row r="76" spans="1:4" ht="14.65" customHeight="1" x14ac:dyDescent="0.25">
      <c r="A76" t="s">
        <v>353</v>
      </c>
      <c r="B76" s="4">
        <v>3500</v>
      </c>
      <c r="C76" t="s">
        <v>4</v>
      </c>
      <c r="D76" t="str">
        <f t="shared" si="1"/>
        <v xml:space="preserve"> </v>
      </c>
    </row>
    <row r="77" spans="1:4" ht="14.65" customHeight="1" x14ac:dyDescent="0.25">
      <c r="A77" t="s">
        <v>75</v>
      </c>
      <c r="B77" s="4">
        <v>1600</v>
      </c>
      <c r="C77" t="s">
        <v>4</v>
      </c>
      <c r="D77" t="str">
        <f t="shared" si="1"/>
        <v xml:space="preserve"> </v>
      </c>
    </row>
    <row r="78" spans="1:4" ht="14.65" customHeight="1" x14ac:dyDescent="0.25">
      <c r="A78" t="s">
        <v>553</v>
      </c>
      <c r="B78" s="4">
        <v>5000</v>
      </c>
      <c r="C78" s="11" t="s">
        <v>51</v>
      </c>
      <c r="D78" t="str">
        <f t="shared" si="1"/>
        <v xml:space="preserve"> </v>
      </c>
    </row>
    <row r="79" spans="1:4" ht="14.65" customHeight="1" x14ac:dyDescent="0.25">
      <c r="A79" t="s">
        <v>537</v>
      </c>
      <c r="B79" s="4">
        <v>2500</v>
      </c>
      <c r="C79" s="11" t="s">
        <v>77</v>
      </c>
      <c r="D79" t="str">
        <f t="shared" si="1"/>
        <v xml:space="preserve"> </v>
      </c>
    </row>
    <row r="80" spans="1:4" ht="14.65" customHeight="1" x14ac:dyDescent="0.25">
      <c r="A80" t="s">
        <v>525</v>
      </c>
      <c r="B80" s="4">
        <v>10000</v>
      </c>
      <c r="C80" s="11" t="s">
        <v>231</v>
      </c>
      <c r="D80" t="str">
        <f t="shared" si="1"/>
        <v xml:space="preserve"> </v>
      </c>
    </row>
    <row r="81" spans="1:4" ht="14.65" customHeight="1" x14ac:dyDescent="0.25">
      <c r="A81" t="s">
        <v>630</v>
      </c>
      <c r="B81" s="4">
        <v>1500</v>
      </c>
      <c r="C81" s="11" t="s">
        <v>231</v>
      </c>
      <c r="D81" t="str">
        <f t="shared" si="1"/>
        <v xml:space="preserve"> </v>
      </c>
    </row>
    <row r="82" spans="1:4" ht="14.65" customHeight="1" x14ac:dyDescent="0.25">
      <c r="A82" t="s">
        <v>230</v>
      </c>
      <c r="B82" s="4">
        <v>19000</v>
      </c>
      <c r="C82" t="s">
        <v>231</v>
      </c>
      <c r="D82" t="str">
        <f t="shared" si="1"/>
        <v xml:space="preserve"> </v>
      </c>
    </row>
    <row r="83" spans="1:4" ht="14.65" customHeight="1" x14ac:dyDescent="0.25">
      <c r="A83" t="s">
        <v>540</v>
      </c>
      <c r="B83" s="4">
        <v>15000</v>
      </c>
      <c r="C83" s="11" t="s">
        <v>4</v>
      </c>
      <c r="D83" t="str">
        <f t="shared" si="1"/>
        <v xml:space="preserve"> </v>
      </c>
    </row>
    <row r="84" spans="1:4" ht="14.65" customHeight="1" x14ac:dyDescent="0.25">
      <c r="A84" t="s">
        <v>480</v>
      </c>
      <c r="B84" s="4">
        <v>9000</v>
      </c>
      <c r="C84" s="11" t="s">
        <v>51</v>
      </c>
      <c r="D84" t="str">
        <f t="shared" si="1"/>
        <v xml:space="preserve"> </v>
      </c>
    </row>
    <row r="85" spans="1:4" ht="14.65" customHeight="1" x14ac:dyDescent="0.25">
      <c r="A85" t="s">
        <v>8</v>
      </c>
      <c r="B85" s="4">
        <v>15000</v>
      </c>
      <c r="C85" t="s">
        <v>4</v>
      </c>
      <c r="D85" t="str">
        <f t="shared" si="1"/>
        <v xml:space="preserve"> </v>
      </c>
    </row>
    <row r="86" spans="1:4" ht="14.65" customHeight="1" x14ac:dyDescent="0.25">
      <c r="A86" t="s">
        <v>527</v>
      </c>
      <c r="B86" s="4">
        <v>2000</v>
      </c>
      <c r="C86" s="11" t="s">
        <v>4</v>
      </c>
      <c r="D86" t="str">
        <f t="shared" si="1"/>
        <v xml:space="preserve"> </v>
      </c>
    </row>
    <row r="87" spans="1:4" ht="14.65" customHeight="1" x14ac:dyDescent="0.25">
      <c r="A87" t="s">
        <v>622</v>
      </c>
      <c r="B87" s="4">
        <v>6400</v>
      </c>
      <c r="C87" s="11" t="s">
        <v>51</v>
      </c>
      <c r="D87" t="str">
        <f t="shared" si="1"/>
        <v xml:space="preserve"> </v>
      </c>
    </row>
    <row r="88" spans="1:4" ht="14.65" customHeight="1" x14ac:dyDescent="0.25">
      <c r="A88" t="s">
        <v>576</v>
      </c>
      <c r="B88" s="4">
        <v>10000</v>
      </c>
      <c r="C88" s="11" t="s">
        <v>216</v>
      </c>
      <c r="D88" t="e">
        <f>IF(A89=#REF!,"Yes"," ")</f>
        <v>#REF!</v>
      </c>
    </row>
    <row r="89" spans="1:4" ht="14.65" customHeight="1" x14ac:dyDescent="0.25">
      <c r="A89" t="s">
        <v>491</v>
      </c>
      <c r="B89" s="4">
        <v>6000</v>
      </c>
      <c r="C89" s="11" t="s">
        <v>216</v>
      </c>
      <c r="D89" t="e">
        <f>IF(#REF!=A90,"Yes"," ")</f>
        <v>#REF!</v>
      </c>
    </row>
    <row r="90" spans="1:4" ht="14.65" customHeight="1" x14ac:dyDescent="0.25">
      <c r="A90" t="s">
        <v>435</v>
      </c>
      <c r="B90" s="4">
        <v>644000</v>
      </c>
      <c r="C90" t="s">
        <v>216</v>
      </c>
      <c r="D90" t="str">
        <f t="shared" si="1"/>
        <v xml:space="preserve"> </v>
      </c>
    </row>
    <row r="91" spans="1:4" ht="14.65" customHeight="1" x14ac:dyDescent="0.25">
      <c r="A91" t="s">
        <v>543</v>
      </c>
      <c r="B91" s="4">
        <v>1200</v>
      </c>
      <c r="C91" s="11" t="s">
        <v>216</v>
      </c>
      <c r="D91" t="str">
        <f t="shared" si="1"/>
        <v xml:space="preserve"> </v>
      </c>
    </row>
    <row r="92" spans="1:4" ht="14.65" customHeight="1" x14ac:dyDescent="0.25">
      <c r="A92" t="s">
        <v>350</v>
      </c>
      <c r="B92" s="4">
        <v>4500</v>
      </c>
      <c r="C92" t="s">
        <v>216</v>
      </c>
      <c r="D92" t="str">
        <f t="shared" si="1"/>
        <v xml:space="preserve"> </v>
      </c>
    </row>
    <row r="93" spans="1:4" ht="14.65" customHeight="1" x14ac:dyDescent="0.25">
      <c r="A93" t="s">
        <v>83</v>
      </c>
      <c r="B93" s="4">
        <v>1000</v>
      </c>
      <c r="C93" t="s">
        <v>80</v>
      </c>
      <c r="D93" t="str">
        <f t="shared" si="1"/>
        <v xml:space="preserve"> </v>
      </c>
    </row>
    <row r="94" spans="1:4" ht="14.65" customHeight="1" x14ac:dyDescent="0.25">
      <c r="A94" t="s">
        <v>485</v>
      </c>
      <c r="B94" s="4">
        <v>11000</v>
      </c>
      <c r="C94" s="11" t="s">
        <v>139</v>
      </c>
      <c r="D94" t="str">
        <f t="shared" si="1"/>
        <v xml:space="preserve"> </v>
      </c>
    </row>
    <row r="95" spans="1:4" ht="14.65" customHeight="1" x14ac:dyDescent="0.25">
      <c r="A95" t="s">
        <v>54</v>
      </c>
      <c r="B95" s="4">
        <v>515000</v>
      </c>
      <c r="C95" t="s">
        <v>51</v>
      </c>
      <c r="D95" t="str">
        <f t="shared" si="1"/>
        <v xml:space="preserve"> </v>
      </c>
    </row>
    <row r="96" spans="1:4" ht="14.65" customHeight="1" x14ac:dyDescent="0.25">
      <c r="A96" t="s">
        <v>402</v>
      </c>
      <c r="B96" s="4">
        <v>15000</v>
      </c>
      <c r="C96" t="s">
        <v>51</v>
      </c>
      <c r="D96" t="str">
        <f t="shared" si="1"/>
        <v xml:space="preserve"> </v>
      </c>
    </row>
    <row r="97" spans="1:4" ht="14.65" customHeight="1" x14ac:dyDescent="0.25">
      <c r="A97" t="s">
        <v>409</v>
      </c>
      <c r="B97" s="4">
        <v>10000</v>
      </c>
      <c r="C97" t="s">
        <v>51</v>
      </c>
      <c r="D97" t="str">
        <f t="shared" si="1"/>
        <v xml:space="preserve"> </v>
      </c>
    </row>
    <row r="98" spans="1:4" ht="14.65" customHeight="1" x14ac:dyDescent="0.25">
      <c r="A98" t="s">
        <v>354</v>
      </c>
      <c r="B98" s="4">
        <v>10000</v>
      </c>
      <c r="C98" t="s">
        <v>4</v>
      </c>
      <c r="D98" t="str">
        <f t="shared" si="1"/>
        <v xml:space="preserve"> </v>
      </c>
    </row>
    <row r="99" spans="1:4" ht="14.65" customHeight="1" x14ac:dyDescent="0.25">
      <c r="A99" t="s">
        <v>429</v>
      </c>
      <c r="B99" s="4">
        <v>3000</v>
      </c>
      <c r="C99" t="s">
        <v>51</v>
      </c>
      <c r="D99" t="str">
        <f t="shared" si="1"/>
        <v xml:space="preserve"> </v>
      </c>
    </row>
    <row r="100" spans="1:4" ht="14.65" customHeight="1" x14ac:dyDescent="0.25">
      <c r="A100" t="s">
        <v>506</v>
      </c>
      <c r="B100" s="4">
        <v>7000</v>
      </c>
      <c r="C100" s="11" t="s">
        <v>4</v>
      </c>
      <c r="D100" t="str">
        <f t="shared" si="1"/>
        <v xml:space="preserve"> </v>
      </c>
    </row>
    <row r="101" spans="1:4" ht="14.65" customHeight="1" x14ac:dyDescent="0.25">
      <c r="A101" t="s">
        <v>608</v>
      </c>
      <c r="B101" s="4">
        <v>2000</v>
      </c>
      <c r="C101" s="11" t="s">
        <v>4</v>
      </c>
      <c r="D101" t="str">
        <f t="shared" si="1"/>
        <v xml:space="preserve"> </v>
      </c>
    </row>
    <row r="102" spans="1:4" ht="14.65" customHeight="1" x14ac:dyDescent="0.25">
      <c r="A102" t="s">
        <v>227</v>
      </c>
      <c r="B102" s="4">
        <v>20000</v>
      </c>
      <c r="C102" t="s">
        <v>216</v>
      </c>
      <c r="D102" t="str">
        <f t="shared" si="1"/>
        <v xml:space="preserve"> </v>
      </c>
    </row>
    <row r="103" spans="1:4" ht="14.65" customHeight="1" x14ac:dyDescent="0.25">
      <c r="A103" t="s">
        <v>355</v>
      </c>
      <c r="B103" s="4">
        <v>6000</v>
      </c>
      <c r="C103" t="s">
        <v>4</v>
      </c>
      <c r="D103" t="str">
        <f t="shared" si="1"/>
        <v xml:space="preserve"> </v>
      </c>
    </row>
    <row r="104" spans="1:4" ht="14.65" customHeight="1" x14ac:dyDescent="0.25">
      <c r="A104" t="s">
        <v>567</v>
      </c>
      <c r="B104" s="4">
        <v>1400</v>
      </c>
      <c r="C104" s="11" t="s">
        <v>4</v>
      </c>
      <c r="D104" t="str">
        <f t="shared" si="1"/>
        <v xml:space="preserve"> </v>
      </c>
    </row>
    <row r="105" spans="1:4" ht="14.65" customHeight="1" x14ac:dyDescent="0.25">
      <c r="A105" t="s">
        <v>185</v>
      </c>
      <c r="B105" s="4">
        <v>5000</v>
      </c>
      <c r="C105" t="s">
        <v>4</v>
      </c>
      <c r="D105" t="str">
        <f t="shared" si="1"/>
        <v xml:space="preserve"> </v>
      </c>
    </row>
    <row r="106" spans="1:4" ht="14.65" customHeight="1" x14ac:dyDescent="0.25">
      <c r="A106" t="s">
        <v>107</v>
      </c>
      <c r="B106" s="4">
        <v>500</v>
      </c>
      <c r="C106" t="s">
        <v>4</v>
      </c>
      <c r="D106" t="str">
        <f t="shared" si="1"/>
        <v xml:space="preserve"> </v>
      </c>
    </row>
    <row r="107" spans="1:4" ht="14.65" customHeight="1" x14ac:dyDescent="0.25">
      <c r="A107" t="s">
        <v>332</v>
      </c>
      <c r="B107" s="4">
        <v>4000</v>
      </c>
      <c r="C107" t="s">
        <v>118</v>
      </c>
      <c r="D107" t="str">
        <f t="shared" si="1"/>
        <v xml:space="preserve"> </v>
      </c>
    </row>
    <row r="108" spans="1:4" ht="14.65" customHeight="1" x14ac:dyDescent="0.25">
      <c r="A108" t="s">
        <v>9</v>
      </c>
      <c r="B108" s="4">
        <v>2500</v>
      </c>
      <c r="C108" t="s">
        <v>4</v>
      </c>
      <c r="D108" t="str">
        <f t="shared" si="1"/>
        <v xml:space="preserve"> </v>
      </c>
    </row>
    <row r="109" spans="1:4" ht="14.65" customHeight="1" x14ac:dyDescent="0.25">
      <c r="A109" t="s">
        <v>149</v>
      </c>
      <c r="B109" s="4">
        <v>9250</v>
      </c>
      <c r="C109" t="s">
        <v>51</v>
      </c>
      <c r="D109" t="str">
        <f t="shared" si="1"/>
        <v xml:space="preserve"> </v>
      </c>
    </row>
    <row r="110" spans="1:4" ht="14.65" customHeight="1" x14ac:dyDescent="0.25">
      <c r="A110" t="s">
        <v>421</v>
      </c>
      <c r="B110" s="4">
        <v>58000</v>
      </c>
      <c r="C110" t="s">
        <v>51</v>
      </c>
      <c r="D110" t="str">
        <f t="shared" si="1"/>
        <v xml:space="preserve"> </v>
      </c>
    </row>
    <row r="111" spans="1:4" ht="14.65" customHeight="1" x14ac:dyDescent="0.25">
      <c r="A111" t="s">
        <v>606</v>
      </c>
      <c r="B111" s="4">
        <v>3000</v>
      </c>
      <c r="C111" s="11" t="s">
        <v>53</v>
      </c>
      <c r="D111" t="str">
        <f t="shared" si="1"/>
        <v xml:space="preserve"> </v>
      </c>
    </row>
    <row r="112" spans="1:4" ht="14.65" customHeight="1" x14ac:dyDescent="0.25">
      <c r="A112" t="s">
        <v>626</v>
      </c>
      <c r="B112" s="4">
        <v>10000</v>
      </c>
      <c r="C112" s="11" t="s">
        <v>51</v>
      </c>
      <c r="D112" t="str">
        <f t="shared" si="1"/>
        <v xml:space="preserve"> </v>
      </c>
    </row>
    <row r="113" spans="1:4" ht="14.65" customHeight="1" x14ac:dyDescent="0.25">
      <c r="A113" t="s">
        <v>10</v>
      </c>
      <c r="B113" s="4">
        <v>8000</v>
      </c>
      <c r="C113" t="s">
        <v>4</v>
      </c>
      <c r="D113" t="str">
        <f t="shared" si="1"/>
        <v xml:space="preserve"> </v>
      </c>
    </row>
    <row r="114" spans="1:4" ht="14.65" customHeight="1" x14ac:dyDescent="0.25">
      <c r="A114" t="s">
        <v>12</v>
      </c>
      <c r="B114" s="4">
        <v>500</v>
      </c>
      <c r="C114" t="s">
        <v>4</v>
      </c>
      <c r="D114" t="str">
        <f t="shared" si="1"/>
        <v xml:space="preserve"> </v>
      </c>
    </row>
    <row r="115" spans="1:4" ht="14.65" customHeight="1" x14ac:dyDescent="0.25">
      <c r="A115" t="s">
        <v>150</v>
      </c>
      <c r="B115" s="4">
        <v>7000</v>
      </c>
      <c r="C115" t="s">
        <v>51</v>
      </c>
      <c r="D115" t="str">
        <f t="shared" si="1"/>
        <v xml:space="preserve"> </v>
      </c>
    </row>
    <row r="116" spans="1:4" ht="14.65" customHeight="1" x14ac:dyDescent="0.25">
      <c r="A116" t="s">
        <v>13</v>
      </c>
      <c r="B116" s="4">
        <v>4000</v>
      </c>
      <c r="C116" t="s">
        <v>4</v>
      </c>
      <c r="D116" t="str">
        <f t="shared" si="1"/>
        <v xml:space="preserve"> </v>
      </c>
    </row>
    <row r="117" spans="1:4" ht="14.65" customHeight="1" x14ac:dyDescent="0.25">
      <c r="A117" t="s">
        <v>56</v>
      </c>
      <c r="B117" s="4">
        <v>10000</v>
      </c>
      <c r="C117" t="s">
        <v>4</v>
      </c>
      <c r="D117" t="str">
        <f t="shared" si="1"/>
        <v xml:space="preserve"> </v>
      </c>
    </row>
    <row r="118" spans="1:4" ht="14.65" customHeight="1" x14ac:dyDescent="0.25">
      <c r="A118" t="s">
        <v>14</v>
      </c>
      <c r="B118" s="4">
        <v>40000</v>
      </c>
      <c r="C118" t="s">
        <v>4</v>
      </c>
      <c r="D118" t="str">
        <f t="shared" si="1"/>
        <v xml:space="preserve"> </v>
      </c>
    </row>
    <row r="119" spans="1:4" ht="14.65" customHeight="1" x14ac:dyDescent="0.25">
      <c r="A119" t="s">
        <v>333</v>
      </c>
      <c r="B119" s="4">
        <v>15000</v>
      </c>
      <c r="C119" t="s">
        <v>118</v>
      </c>
      <c r="D119" t="str">
        <f t="shared" si="1"/>
        <v xml:space="preserve"> </v>
      </c>
    </row>
    <row r="120" spans="1:4" ht="14.65" customHeight="1" x14ac:dyDescent="0.25">
      <c r="A120" t="s">
        <v>104</v>
      </c>
      <c r="B120" s="4">
        <v>2500</v>
      </c>
      <c r="C120" t="s">
        <v>4</v>
      </c>
      <c r="D120" t="str">
        <f t="shared" si="1"/>
        <v xml:space="preserve"> </v>
      </c>
    </row>
    <row r="121" spans="1:4" ht="14.65" customHeight="1" x14ac:dyDescent="0.25">
      <c r="A121" t="s">
        <v>86</v>
      </c>
      <c r="B121" s="4">
        <v>2000</v>
      </c>
      <c r="C121" t="s">
        <v>80</v>
      </c>
      <c r="D121" t="str">
        <f t="shared" si="1"/>
        <v xml:space="preserve"> </v>
      </c>
    </row>
    <row r="122" spans="1:4" ht="14.65" customHeight="1" x14ac:dyDescent="0.25">
      <c r="A122" t="s">
        <v>490</v>
      </c>
      <c r="B122" s="4">
        <v>13000</v>
      </c>
      <c r="C122" s="11" t="s">
        <v>248</v>
      </c>
      <c r="D122" t="str">
        <f t="shared" si="1"/>
        <v xml:space="preserve"> </v>
      </c>
    </row>
    <row r="123" spans="1:4" ht="14.65" customHeight="1" x14ac:dyDescent="0.25">
      <c r="A123" t="s">
        <v>137</v>
      </c>
      <c r="B123" s="4">
        <v>10000</v>
      </c>
      <c r="C123" t="s">
        <v>89</v>
      </c>
      <c r="D123" t="str">
        <f t="shared" si="1"/>
        <v xml:space="preserve"> </v>
      </c>
    </row>
    <row r="124" spans="1:4" ht="14.65" customHeight="1" x14ac:dyDescent="0.25">
      <c r="A124" t="s">
        <v>455</v>
      </c>
      <c r="B124" s="4">
        <v>500</v>
      </c>
      <c r="C124" s="11" t="s">
        <v>4</v>
      </c>
      <c r="D124" t="str">
        <f t="shared" si="1"/>
        <v xml:space="preserve"> </v>
      </c>
    </row>
    <row r="125" spans="1:4" ht="14.65" customHeight="1" x14ac:dyDescent="0.25">
      <c r="A125" t="s">
        <v>417</v>
      </c>
      <c r="B125" s="4">
        <v>1000</v>
      </c>
      <c r="C125" t="s">
        <v>77</v>
      </c>
      <c r="D125" t="str">
        <f t="shared" si="1"/>
        <v xml:space="preserve"> </v>
      </c>
    </row>
    <row r="126" spans="1:4" ht="14.65" customHeight="1" x14ac:dyDescent="0.25">
      <c r="A126" t="s">
        <v>593</v>
      </c>
      <c r="B126" s="4">
        <v>17000</v>
      </c>
      <c r="C126" s="11" t="s">
        <v>4</v>
      </c>
      <c r="D126" t="str">
        <f t="shared" si="1"/>
        <v xml:space="preserve"> </v>
      </c>
    </row>
    <row r="127" spans="1:4" ht="14.65" customHeight="1" x14ac:dyDescent="0.25">
      <c r="A127" t="s">
        <v>582</v>
      </c>
      <c r="B127" s="4">
        <v>9000</v>
      </c>
      <c r="C127" s="11" t="s">
        <v>123</v>
      </c>
      <c r="D127" t="str">
        <f t="shared" si="1"/>
        <v xml:space="preserve"> </v>
      </c>
    </row>
    <row r="128" spans="1:4" ht="14.65" customHeight="1" x14ac:dyDescent="0.25">
      <c r="A128" t="s">
        <v>575</v>
      </c>
      <c r="B128" s="4">
        <v>1800</v>
      </c>
      <c r="C128" s="11" t="s">
        <v>82</v>
      </c>
      <c r="D128" t="str">
        <f t="shared" si="1"/>
        <v xml:space="preserve"> </v>
      </c>
    </row>
    <row r="129" spans="1:4" ht="14.65" customHeight="1" x14ac:dyDescent="0.25">
      <c r="A129" t="s">
        <v>425</v>
      </c>
      <c r="B129" s="4">
        <v>2500</v>
      </c>
      <c r="C129" t="s">
        <v>4</v>
      </c>
      <c r="D129" t="str">
        <f t="shared" si="1"/>
        <v xml:space="preserve"> </v>
      </c>
    </row>
    <row r="130" spans="1:4" ht="14.65" customHeight="1" x14ac:dyDescent="0.25">
      <c r="A130" t="s">
        <v>312</v>
      </c>
      <c r="B130" s="4">
        <v>1500</v>
      </c>
      <c r="C130" t="s">
        <v>118</v>
      </c>
      <c r="D130" t="str">
        <f t="shared" ref="D130:D191" si="2">IF(A131=A132,"Yes"," ")</f>
        <v xml:space="preserve"> </v>
      </c>
    </row>
    <row r="131" spans="1:4" ht="14.65" customHeight="1" x14ac:dyDescent="0.25">
      <c r="A131" t="s">
        <v>403</v>
      </c>
      <c r="B131" s="4">
        <v>12000</v>
      </c>
      <c r="C131" t="s">
        <v>51</v>
      </c>
      <c r="D131" t="str">
        <f t="shared" si="2"/>
        <v xml:space="preserve"> </v>
      </c>
    </row>
    <row r="132" spans="1:4" ht="14.65" customHeight="1" x14ac:dyDescent="0.25">
      <c r="A132" t="s">
        <v>15</v>
      </c>
      <c r="B132" s="4">
        <v>1000</v>
      </c>
      <c r="C132" t="s">
        <v>4</v>
      </c>
      <c r="D132" t="str">
        <f t="shared" si="2"/>
        <v xml:space="preserve"> </v>
      </c>
    </row>
    <row r="133" spans="1:4" ht="14.65" customHeight="1" x14ac:dyDescent="0.25">
      <c r="A133" t="s">
        <v>442</v>
      </c>
      <c r="B133" s="4">
        <v>500000</v>
      </c>
      <c r="C133" t="s">
        <v>439</v>
      </c>
      <c r="D133" t="str">
        <f t="shared" si="2"/>
        <v xml:space="preserve"> </v>
      </c>
    </row>
    <row r="134" spans="1:4" ht="14.65" customHeight="1" x14ac:dyDescent="0.25">
      <c r="A134" t="s">
        <v>108</v>
      </c>
      <c r="B134" s="4">
        <v>4000</v>
      </c>
      <c r="C134" t="s">
        <v>4</v>
      </c>
      <c r="D134" t="str">
        <f t="shared" si="2"/>
        <v xml:space="preserve"> </v>
      </c>
    </row>
    <row r="135" spans="1:4" ht="14.65" customHeight="1" x14ac:dyDescent="0.25">
      <c r="A135" t="s">
        <v>57</v>
      </c>
      <c r="B135" s="4">
        <v>1500</v>
      </c>
      <c r="C135" t="s">
        <v>4</v>
      </c>
      <c r="D135" t="str">
        <f t="shared" si="2"/>
        <v xml:space="preserve"> </v>
      </c>
    </row>
    <row r="136" spans="1:4" ht="14.65" customHeight="1" x14ac:dyDescent="0.25">
      <c r="A136" t="s">
        <v>478</v>
      </c>
      <c r="B136" s="4">
        <v>22500</v>
      </c>
      <c r="C136" s="11" t="s">
        <v>4</v>
      </c>
      <c r="D136" t="str">
        <f t="shared" si="2"/>
        <v xml:space="preserve"> </v>
      </c>
    </row>
    <row r="137" spans="1:4" ht="14.65" customHeight="1" x14ac:dyDescent="0.25">
      <c r="A137" t="s">
        <v>208</v>
      </c>
      <c r="B137" s="4">
        <v>15000</v>
      </c>
      <c r="C137" t="s">
        <v>4</v>
      </c>
      <c r="D137" t="str">
        <f t="shared" si="2"/>
        <v xml:space="preserve"> </v>
      </c>
    </row>
    <row r="138" spans="1:4" ht="14.65" customHeight="1" x14ac:dyDescent="0.25">
      <c r="A138" t="s">
        <v>627</v>
      </c>
      <c r="B138" s="4">
        <v>1500</v>
      </c>
      <c r="C138" s="11" t="s">
        <v>4</v>
      </c>
      <c r="D138" t="str">
        <f t="shared" si="2"/>
        <v xml:space="preserve"> </v>
      </c>
    </row>
    <row r="139" spans="1:4" ht="14.65" customHeight="1" x14ac:dyDescent="0.25">
      <c r="A139" t="s">
        <v>668</v>
      </c>
      <c r="B139" s="4">
        <v>120000</v>
      </c>
      <c r="C139" t="s">
        <v>439</v>
      </c>
      <c r="D139" t="str">
        <f t="shared" si="2"/>
        <v xml:space="preserve"> </v>
      </c>
    </row>
    <row r="140" spans="1:4" ht="14.65" customHeight="1" x14ac:dyDescent="0.25">
      <c r="A140" t="s">
        <v>542</v>
      </c>
      <c r="B140" s="4">
        <v>1000</v>
      </c>
      <c r="C140" s="11" t="s">
        <v>4</v>
      </c>
      <c r="D140" t="str">
        <f t="shared" si="2"/>
        <v xml:space="preserve"> </v>
      </c>
    </row>
    <row r="141" spans="1:4" ht="14.65" customHeight="1" x14ac:dyDescent="0.25">
      <c r="A141" t="s">
        <v>356</v>
      </c>
      <c r="B141" s="4">
        <v>3000</v>
      </c>
      <c r="C141" t="s">
        <v>4</v>
      </c>
      <c r="D141" t="str">
        <f t="shared" si="2"/>
        <v xml:space="preserve"> </v>
      </c>
    </row>
    <row r="142" spans="1:4" ht="14.65" customHeight="1" x14ac:dyDescent="0.25">
      <c r="A142" t="s">
        <v>109</v>
      </c>
      <c r="B142" s="4">
        <v>20000</v>
      </c>
      <c r="C142" t="s">
        <v>4</v>
      </c>
      <c r="D142" t="str">
        <f t="shared" si="2"/>
        <v xml:space="preserve"> </v>
      </c>
    </row>
    <row r="143" spans="1:4" ht="14.65" customHeight="1" x14ac:dyDescent="0.25">
      <c r="A143" t="s">
        <v>583</v>
      </c>
      <c r="B143" s="4">
        <v>10000</v>
      </c>
      <c r="C143" s="11" t="s">
        <v>4</v>
      </c>
      <c r="D143" t="str">
        <f t="shared" si="2"/>
        <v xml:space="preserve"> </v>
      </c>
    </row>
    <row r="144" spans="1:4" ht="14.65" customHeight="1" x14ac:dyDescent="0.25">
      <c r="A144" t="s">
        <v>16</v>
      </c>
      <c r="B144" s="4">
        <v>1000</v>
      </c>
      <c r="C144" t="s">
        <v>4</v>
      </c>
      <c r="D144" t="str">
        <f t="shared" si="2"/>
        <v xml:space="preserve"> </v>
      </c>
    </row>
    <row r="145" spans="1:4" ht="14.65" customHeight="1" x14ac:dyDescent="0.25">
      <c r="A145" t="s">
        <v>596</v>
      </c>
      <c r="B145" s="4">
        <v>700</v>
      </c>
      <c r="C145" s="11" t="s">
        <v>4</v>
      </c>
      <c r="D145" t="str">
        <f t="shared" si="2"/>
        <v xml:space="preserve"> </v>
      </c>
    </row>
    <row r="146" spans="1:4" ht="14.65" customHeight="1" x14ac:dyDescent="0.25">
      <c r="A146" t="s">
        <v>520</v>
      </c>
      <c r="B146" s="4">
        <v>1000</v>
      </c>
      <c r="C146" s="11" t="s">
        <v>4</v>
      </c>
      <c r="D146" t="str">
        <f t="shared" si="2"/>
        <v xml:space="preserve"> </v>
      </c>
    </row>
    <row r="147" spans="1:4" ht="14.65" customHeight="1" x14ac:dyDescent="0.25">
      <c r="A147" t="s">
        <v>643</v>
      </c>
      <c r="B147" s="4">
        <v>4000</v>
      </c>
      <c r="C147" s="11" t="s">
        <v>4</v>
      </c>
      <c r="D147" t="str">
        <f t="shared" si="2"/>
        <v xml:space="preserve"> </v>
      </c>
    </row>
    <row r="148" spans="1:4" ht="14.65" customHeight="1" x14ac:dyDescent="0.25">
      <c r="A148" t="s">
        <v>84</v>
      </c>
      <c r="B148" s="4">
        <v>5000</v>
      </c>
      <c r="C148" t="s">
        <v>80</v>
      </c>
      <c r="D148" t="str">
        <f t="shared" si="2"/>
        <v xml:space="preserve"> </v>
      </c>
    </row>
    <row r="149" spans="1:4" ht="14.65" customHeight="1" x14ac:dyDescent="0.25">
      <c r="A149" t="s">
        <v>114</v>
      </c>
      <c r="B149" s="4">
        <v>91000</v>
      </c>
      <c r="C149" t="s">
        <v>4</v>
      </c>
      <c r="D149" t="str">
        <f t="shared" si="2"/>
        <v xml:space="preserve"> </v>
      </c>
    </row>
    <row r="150" spans="1:4" ht="14.65" customHeight="1" x14ac:dyDescent="0.25">
      <c r="A150" t="s">
        <v>357</v>
      </c>
      <c r="B150" s="4">
        <v>7500</v>
      </c>
      <c r="C150" t="s">
        <v>4</v>
      </c>
      <c r="D150" t="str">
        <f t="shared" si="2"/>
        <v xml:space="preserve"> </v>
      </c>
    </row>
    <row r="151" spans="1:4" ht="14.65" customHeight="1" x14ac:dyDescent="0.25">
      <c r="A151" t="s">
        <v>508</v>
      </c>
      <c r="B151" s="4">
        <v>22000</v>
      </c>
      <c r="C151" s="11" t="s">
        <v>4</v>
      </c>
      <c r="D151" t="str">
        <f t="shared" si="2"/>
        <v xml:space="preserve"> </v>
      </c>
    </row>
    <row r="152" spans="1:4" ht="14.65" customHeight="1" x14ac:dyDescent="0.25">
      <c r="A152" t="s">
        <v>358</v>
      </c>
      <c r="B152" s="4">
        <v>1900</v>
      </c>
      <c r="C152" t="s">
        <v>4</v>
      </c>
      <c r="D152" t="str">
        <f t="shared" si="2"/>
        <v xml:space="preserve"> </v>
      </c>
    </row>
    <row r="153" spans="1:4" ht="14.65" customHeight="1" x14ac:dyDescent="0.25">
      <c r="A153" t="s">
        <v>359</v>
      </c>
      <c r="B153" s="4">
        <v>4400</v>
      </c>
      <c r="C153" t="s">
        <v>4</v>
      </c>
      <c r="D153" t="str">
        <f t="shared" si="2"/>
        <v xml:space="preserve"> </v>
      </c>
    </row>
    <row r="154" spans="1:4" ht="14.65" customHeight="1" x14ac:dyDescent="0.25">
      <c r="A154" t="s">
        <v>360</v>
      </c>
      <c r="B154" s="4">
        <v>1700</v>
      </c>
      <c r="C154" t="s">
        <v>4</v>
      </c>
      <c r="D154" t="str">
        <f t="shared" si="2"/>
        <v xml:space="preserve"> </v>
      </c>
    </row>
    <row r="155" spans="1:4" ht="14.65" customHeight="1" x14ac:dyDescent="0.25">
      <c r="A155" t="s">
        <v>529</v>
      </c>
      <c r="B155" s="4">
        <v>2000</v>
      </c>
      <c r="C155" s="11" t="s">
        <v>4</v>
      </c>
      <c r="D155" t="str">
        <f t="shared" si="2"/>
        <v xml:space="preserve"> </v>
      </c>
    </row>
    <row r="156" spans="1:4" ht="14.65" customHeight="1" x14ac:dyDescent="0.25">
      <c r="A156" t="s">
        <v>471</v>
      </c>
      <c r="B156" s="4">
        <v>25000</v>
      </c>
      <c r="C156" s="11" t="s">
        <v>4</v>
      </c>
      <c r="D156" t="str">
        <f t="shared" si="2"/>
        <v xml:space="preserve"> </v>
      </c>
    </row>
    <row r="157" spans="1:4" ht="14.65" customHeight="1" x14ac:dyDescent="0.25">
      <c r="A157" t="s">
        <v>17</v>
      </c>
      <c r="B157" s="4">
        <v>76000</v>
      </c>
      <c r="C157" t="s">
        <v>4</v>
      </c>
      <c r="D157" t="str">
        <f t="shared" si="2"/>
        <v xml:space="preserve"> </v>
      </c>
    </row>
    <row r="158" spans="1:4" ht="14.65" customHeight="1" x14ac:dyDescent="0.25">
      <c r="A158" t="s">
        <v>591</v>
      </c>
      <c r="B158" s="4">
        <v>23000</v>
      </c>
      <c r="C158" s="11" t="s">
        <v>4</v>
      </c>
      <c r="D158" t="str">
        <f t="shared" si="2"/>
        <v xml:space="preserve"> </v>
      </c>
    </row>
    <row r="159" spans="1:4" ht="14.65" customHeight="1" x14ac:dyDescent="0.25">
      <c r="A159" t="s">
        <v>618</v>
      </c>
      <c r="B159" s="4">
        <v>700</v>
      </c>
      <c r="C159" s="11" t="s">
        <v>161</v>
      </c>
      <c r="D159" t="str">
        <f t="shared" si="2"/>
        <v xml:space="preserve"> </v>
      </c>
    </row>
    <row r="160" spans="1:4" ht="14.65" customHeight="1" x14ac:dyDescent="0.25">
      <c r="A160" t="s">
        <v>361</v>
      </c>
      <c r="B160" s="4">
        <v>1000</v>
      </c>
      <c r="C160" t="s">
        <v>4</v>
      </c>
      <c r="D160" t="str">
        <f t="shared" si="2"/>
        <v xml:space="preserve"> </v>
      </c>
    </row>
    <row r="161" spans="1:4" ht="14.65" customHeight="1" x14ac:dyDescent="0.25">
      <c r="A161" t="s">
        <v>179</v>
      </c>
      <c r="B161" s="4">
        <v>1000</v>
      </c>
      <c r="C161" t="s">
        <v>4</v>
      </c>
      <c r="D161" t="str">
        <f t="shared" si="2"/>
        <v xml:space="preserve"> </v>
      </c>
    </row>
    <row r="162" spans="1:4" ht="14.65" customHeight="1" x14ac:dyDescent="0.25">
      <c r="A162" t="s">
        <v>100</v>
      </c>
      <c r="B162" s="4">
        <v>5000</v>
      </c>
      <c r="C162" t="s">
        <v>4</v>
      </c>
      <c r="D162" t="str">
        <f t="shared" si="2"/>
        <v xml:space="preserve"> </v>
      </c>
    </row>
    <row r="163" spans="1:4" ht="14.65" customHeight="1" x14ac:dyDescent="0.25">
      <c r="A163" t="s">
        <v>177</v>
      </c>
      <c r="B163" s="4">
        <v>25000</v>
      </c>
      <c r="C163" t="s">
        <v>4</v>
      </c>
      <c r="D163" t="str">
        <f t="shared" si="2"/>
        <v xml:space="preserve"> </v>
      </c>
    </row>
    <row r="164" spans="1:4" ht="14.65" customHeight="1" x14ac:dyDescent="0.25">
      <c r="A164" t="s">
        <v>18</v>
      </c>
      <c r="B164" s="4">
        <v>15000</v>
      </c>
      <c r="C164" t="s">
        <v>4</v>
      </c>
      <c r="D164" t="str">
        <f t="shared" si="2"/>
        <v xml:space="preserve"> </v>
      </c>
    </row>
    <row r="165" spans="1:4" ht="14.65" customHeight="1" x14ac:dyDescent="0.25">
      <c r="A165" t="s">
        <v>419</v>
      </c>
      <c r="B165" s="4">
        <v>1500</v>
      </c>
      <c r="C165" t="s">
        <v>4</v>
      </c>
      <c r="D165" t="str">
        <f t="shared" si="2"/>
        <v xml:space="preserve"> </v>
      </c>
    </row>
    <row r="166" spans="1:4" ht="14.65" customHeight="1" x14ac:dyDescent="0.25">
      <c r="A166" t="s">
        <v>19</v>
      </c>
      <c r="B166" s="4">
        <v>500</v>
      </c>
      <c r="C166" t="s">
        <v>4</v>
      </c>
      <c r="D166" t="str">
        <f t="shared" si="2"/>
        <v xml:space="preserve"> </v>
      </c>
    </row>
    <row r="167" spans="1:4" ht="14.65" customHeight="1" x14ac:dyDescent="0.25">
      <c r="A167" t="s">
        <v>20</v>
      </c>
      <c r="B167" s="4">
        <v>1600</v>
      </c>
      <c r="C167" t="s">
        <v>4</v>
      </c>
      <c r="D167" t="str">
        <f t="shared" si="2"/>
        <v xml:space="preserve"> </v>
      </c>
    </row>
    <row r="168" spans="1:4" ht="14.65" customHeight="1" x14ac:dyDescent="0.25">
      <c r="A168" t="s">
        <v>316</v>
      </c>
      <c r="B168" s="4">
        <v>2000</v>
      </c>
      <c r="C168" t="s">
        <v>4</v>
      </c>
      <c r="D168" t="str">
        <f t="shared" si="2"/>
        <v xml:space="preserve"> </v>
      </c>
    </row>
    <row r="169" spans="1:4" ht="14.65" customHeight="1" x14ac:dyDescent="0.25">
      <c r="A169" t="s">
        <v>497</v>
      </c>
      <c r="B169" s="4">
        <v>9608</v>
      </c>
      <c r="C169" s="11" t="s">
        <v>116</v>
      </c>
      <c r="D169" t="str">
        <f t="shared" si="2"/>
        <v xml:space="preserve"> </v>
      </c>
    </row>
    <row r="170" spans="1:4" ht="14.65" customHeight="1" x14ac:dyDescent="0.25">
      <c r="A170" t="s">
        <v>241</v>
      </c>
      <c r="B170" s="4">
        <v>6000</v>
      </c>
      <c r="C170" t="s">
        <v>139</v>
      </c>
      <c r="D170" t="str">
        <f t="shared" si="2"/>
        <v xml:space="preserve"> </v>
      </c>
    </row>
    <row r="171" spans="1:4" ht="14.65" customHeight="1" x14ac:dyDescent="0.25">
      <c r="A171" t="s">
        <v>493</v>
      </c>
      <c r="B171" s="4">
        <v>8000</v>
      </c>
      <c r="C171" s="11" t="s">
        <v>4</v>
      </c>
      <c r="D171" t="str">
        <f t="shared" si="2"/>
        <v xml:space="preserve"> </v>
      </c>
    </row>
    <row r="172" spans="1:4" ht="14.65" customHeight="1" x14ac:dyDescent="0.25">
      <c r="A172" t="s">
        <v>209</v>
      </c>
      <c r="B172" s="4">
        <v>2200</v>
      </c>
      <c r="C172" t="s">
        <v>4</v>
      </c>
      <c r="D172" t="str">
        <f t="shared" si="2"/>
        <v xml:space="preserve"> </v>
      </c>
    </row>
    <row r="173" spans="1:4" ht="14.65" customHeight="1" x14ac:dyDescent="0.25">
      <c r="A173" t="s">
        <v>187</v>
      </c>
      <c r="B173" s="4">
        <v>4800</v>
      </c>
      <c r="C173" t="s">
        <v>51</v>
      </c>
      <c r="D173" t="str">
        <f t="shared" si="2"/>
        <v xml:space="preserve"> </v>
      </c>
    </row>
    <row r="174" spans="1:4" ht="14.65" customHeight="1" x14ac:dyDescent="0.25">
      <c r="A174" t="s">
        <v>646</v>
      </c>
      <c r="B174" s="4">
        <v>8000</v>
      </c>
      <c r="C174" s="11" t="s">
        <v>118</v>
      </c>
      <c r="D174" t="str">
        <f t="shared" si="2"/>
        <v xml:space="preserve"> </v>
      </c>
    </row>
    <row r="175" spans="1:4" ht="14.65" customHeight="1" x14ac:dyDescent="0.25">
      <c r="A175" t="s">
        <v>416</v>
      </c>
      <c r="B175" s="4">
        <v>15000</v>
      </c>
      <c r="C175" t="s">
        <v>4</v>
      </c>
      <c r="D175" t="str">
        <f t="shared" si="2"/>
        <v xml:space="preserve"> </v>
      </c>
    </row>
    <row r="176" spans="1:4" ht="14.65" customHeight="1" x14ac:dyDescent="0.25">
      <c r="A176" t="s">
        <v>467</v>
      </c>
      <c r="B176" s="4">
        <v>15000</v>
      </c>
      <c r="C176" s="11" t="s">
        <v>192</v>
      </c>
      <c r="D176" t="str">
        <f t="shared" si="2"/>
        <v xml:space="preserve"> </v>
      </c>
    </row>
    <row r="177" spans="1:4" ht="14.65" customHeight="1" x14ac:dyDescent="0.25">
      <c r="A177" t="s">
        <v>396</v>
      </c>
      <c r="B177" s="4">
        <v>12000</v>
      </c>
      <c r="C177" t="s">
        <v>120</v>
      </c>
      <c r="D177" t="str">
        <f t="shared" si="2"/>
        <v xml:space="preserve"> </v>
      </c>
    </row>
    <row r="178" spans="1:4" ht="14.65" customHeight="1" x14ac:dyDescent="0.25">
      <c r="A178" t="s">
        <v>180</v>
      </c>
      <c r="B178" s="4">
        <v>9000</v>
      </c>
      <c r="C178" t="s">
        <v>181</v>
      </c>
      <c r="D178" t="str">
        <f t="shared" si="2"/>
        <v xml:space="preserve"> </v>
      </c>
    </row>
    <row r="179" spans="1:4" ht="14.65" customHeight="1" x14ac:dyDescent="0.25">
      <c r="A179" t="s">
        <v>76</v>
      </c>
      <c r="B179" s="4">
        <v>4600</v>
      </c>
      <c r="C179" t="s">
        <v>77</v>
      </c>
      <c r="D179" t="str">
        <f t="shared" si="2"/>
        <v xml:space="preserve"> </v>
      </c>
    </row>
    <row r="180" spans="1:4" ht="14.65" customHeight="1" x14ac:dyDescent="0.25">
      <c r="A180" t="s">
        <v>499</v>
      </c>
      <c r="B180" s="4">
        <v>500</v>
      </c>
      <c r="C180" s="11" t="s">
        <v>77</v>
      </c>
      <c r="D180" t="str">
        <f t="shared" si="2"/>
        <v xml:space="preserve"> </v>
      </c>
    </row>
    <row r="181" spans="1:4" ht="14.65" customHeight="1" x14ac:dyDescent="0.25">
      <c r="A181" t="s">
        <v>528</v>
      </c>
      <c r="B181" s="4">
        <v>1000</v>
      </c>
      <c r="C181" s="11" t="s">
        <v>248</v>
      </c>
      <c r="D181" t="str">
        <f t="shared" si="2"/>
        <v xml:space="preserve"> </v>
      </c>
    </row>
    <row r="182" spans="1:4" ht="14.65" customHeight="1" x14ac:dyDescent="0.25">
      <c r="A182" t="s">
        <v>609</v>
      </c>
      <c r="B182" s="4">
        <v>8000</v>
      </c>
      <c r="C182" s="11" t="s">
        <v>248</v>
      </c>
      <c r="D182" t="str">
        <f t="shared" si="2"/>
        <v xml:space="preserve"> </v>
      </c>
    </row>
    <row r="183" spans="1:4" ht="14.65" customHeight="1" x14ac:dyDescent="0.25">
      <c r="A183" t="s">
        <v>489</v>
      </c>
      <c r="B183" s="4">
        <v>1000</v>
      </c>
      <c r="C183" s="11" t="s">
        <v>248</v>
      </c>
      <c r="D183" t="str">
        <f t="shared" si="2"/>
        <v xml:space="preserve"> </v>
      </c>
    </row>
    <row r="184" spans="1:4" ht="14.65" customHeight="1" x14ac:dyDescent="0.25">
      <c r="A184" t="s">
        <v>21</v>
      </c>
      <c r="B184" s="4">
        <v>2000</v>
      </c>
      <c r="C184" t="s">
        <v>4</v>
      </c>
      <c r="D184" t="str">
        <f t="shared" si="2"/>
        <v xml:space="preserve"> </v>
      </c>
    </row>
    <row r="185" spans="1:4" ht="14.65" customHeight="1" x14ac:dyDescent="0.25">
      <c r="A185" t="s">
        <v>186</v>
      </c>
      <c r="B185" s="4">
        <v>9000</v>
      </c>
      <c r="C185" t="s">
        <v>4</v>
      </c>
      <c r="D185" t="str">
        <f t="shared" si="2"/>
        <v xml:space="preserve"> </v>
      </c>
    </row>
    <row r="186" spans="1:4" ht="14.65" customHeight="1" x14ac:dyDescent="0.25">
      <c r="A186" t="s">
        <v>404</v>
      </c>
      <c r="B186" s="4">
        <v>48000</v>
      </c>
      <c r="C186" t="s">
        <v>51</v>
      </c>
      <c r="D186" t="str">
        <f t="shared" si="2"/>
        <v xml:space="preserve"> </v>
      </c>
    </row>
    <row r="187" spans="1:4" ht="14.65" customHeight="1" x14ac:dyDescent="0.25">
      <c r="A187" t="s">
        <v>113</v>
      </c>
      <c r="B187" s="4">
        <v>3000</v>
      </c>
      <c r="C187" t="s">
        <v>22</v>
      </c>
      <c r="D187" t="str">
        <f t="shared" si="2"/>
        <v xml:space="preserve"> </v>
      </c>
    </row>
    <row r="188" spans="1:4" ht="14.65" customHeight="1" x14ac:dyDescent="0.25">
      <c r="A188" t="s">
        <v>329</v>
      </c>
      <c r="B188" s="4">
        <v>23000</v>
      </c>
      <c r="C188" t="s">
        <v>11</v>
      </c>
      <c r="D188" t="str">
        <f t="shared" si="2"/>
        <v xml:space="preserve"> </v>
      </c>
    </row>
    <row r="189" spans="1:4" ht="14.65" customHeight="1" x14ac:dyDescent="0.25">
      <c r="A189" t="s">
        <v>111</v>
      </c>
      <c r="B189" s="4">
        <v>7500</v>
      </c>
      <c r="C189" t="s">
        <v>80</v>
      </c>
      <c r="D189" t="str">
        <f t="shared" si="2"/>
        <v xml:space="preserve"> </v>
      </c>
    </row>
    <row r="190" spans="1:4" ht="14.65" customHeight="1" x14ac:dyDescent="0.25">
      <c r="A190" t="s">
        <v>90</v>
      </c>
      <c r="B190" s="4">
        <v>70000</v>
      </c>
      <c r="C190" t="s">
        <v>80</v>
      </c>
      <c r="D190" t="str">
        <f t="shared" si="2"/>
        <v xml:space="preserve"> </v>
      </c>
    </row>
    <row r="191" spans="1:4" ht="14.65" customHeight="1" x14ac:dyDescent="0.25">
      <c r="A191" t="s">
        <v>383</v>
      </c>
      <c r="B191" s="4">
        <v>15000</v>
      </c>
      <c r="C191" t="s">
        <v>184</v>
      </c>
      <c r="D191" t="str">
        <f t="shared" si="2"/>
        <v xml:space="preserve"> </v>
      </c>
    </row>
    <row r="192" spans="1:4" ht="14.65" customHeight="1" x14ac:dyDescent="0.25">
      <c r="A192" t="s">
        <v>407</v>
      </c>
      <c r="B192" s="4">
        <v>10000</v>
      </c>
      <c r="C192" t="s">
        <v>4</v>
      </c>
      <c r="D192" t="str">
        <f t="shared" ref="D192:D255" si="3">IF(A193=A194,"Yes"," ")</f>
        <v xml:space="preserve"> </v>
      </c>
    </row>
    <row r="193" spans="1:4" ht="14.65" customHeight="1" x14ac:dyDescent="0.25">
      <c r="A193" t="s">
        <v>151</v>
      </c>
      <c r="B193" s="4">
        <v>10000</v>
      </c>
      <c r="C193" t="s">
        <v>51</v>
      </c>
      <c r="D193" t="str">
        <f t="shared" si="3"/>
        <v xml:space="preserve"> </v>
      </c>
    </row>
    <row r="194" spans="1:4" ht="14.65" customHeight="1" x14ac:dyDescent="0.25">
      <c r="A194" t="s">
        <v>255</v>
      </c>
      <c r="B194" s="4">
        <v>2000</v>
      </c>
      <c r="C194" t="s">
        <v>256</v>
      </c>
      <c r="D194" t="str">
        <f t="shared" si="3"/>
        <v xml:space="preserve"> </v>
      </c>
    </row>
    <row r="195" spans="1:4" ht="14.65" customHeight="1" x14ac:dyDescent="0.25">
      <c r="A195" t="s">
        <v>463</v>
      </c>
      <c r="B195" s="4">
        <v>2500</v>
      </c>
      <c r="C195" s="11" t="s">
        <v>4</v>
      </c>
      <c r="D195" t="str">
        <f t="shared" si="3"/>
        <v xml:space="preserve"> </v>
      </c>
    </row>
    <row r="196" spans="1:4" ht="14.65" customHeight="1" x14ac:dyDescent="0.25">
      <c r="A196" t="s">
        <v>97</v>
      </c>
      <c r="B196" s="4">
        <v>4000</v>
      </c>
      <c r="C196" t="s">
        <v>4</v>
      </c>
      <c r="D196" t="str">
        <f t="shared" si="3"/>
        <v xml:space="preserve"> </v>
      </c>
    </row>
    <row r="197" spans="1:4" ht="14.65" customHeight="1" x14ac:dyDescent="0.25">
      <c r="A197" t="s">
        <v>418</v>
      </c>
      <c r="B197" s="4">
        <v>4700</v>
      </c>
      <c r="C197" t="s">
        <v>4</v>
      </c>
      <c r="D197" t="str">
        <f t="shared" si="3"/>
        <v xml:space="preserve"> </v>
      </c>
    </row>
    <row r="198" spans="1:4" ht="14.65" customHeight="1" x14ac:dyDescent="0.25">
      <c r="A198" t="s">
        <v>334</v>
      </c>
      <c r="B198" s="4">
        <v>2000</v>
      </c>
      <c r="C198" t="s">
        <v>216</v>
      </c>
      <c r="D198" t="str">
        <f t="shared" si="3"/>
        <v xml:space="preserve"> </v>
      </c>
    </row>
    <row r="199" spans="1:4" ht="14.65" customHeight="1" x14ac:dyDescent="0.25">
      <c r="A199" t="s">
        <v>242</v>
      </c>
      <c r="B199" s="4">
        <v>6400</v>
      </c>
      <c r="C199" t="s">
        <v>139</v>
      </c>
      <c r="D199" t="str">
        <f t="shared" si="3"/>
        <v xml:space="preserve"> </v>
      </c>
    </row>
    <row r="200" spans="1:4" ht="14.65" customHeight="1" x14ac:dyDescent="0.25">
      <c r="A200" t="s">
        <v>23</v>
      </c>
      <c r="B200" s="4">
        <v>7000</v>
      </c>
      <c r="C200" t="s">
        <v>4</v>
      </c>
      <c r="D200" t="str">
        <f t="shared" si="3"/>
        <v xml:space="preserve"> </v>
      </c>
    </row>
    <row r="201" spans="1:4" ht="14.65" customHeight="1" x14ac:dyDescent="0.25">
      <c r="A201" t="s">
        <v>96</v>
      </c>
      <c r="B201" s="4">
        <v>500</v>
      </c>
      <c r="C201" t="s">
        <v>4</v>
      </c>
      <c r="D201" t="str">
        <f t="shared" si="3"/>
        <v xml:space="preserve"> </v>
      </c>
    </row>
    <row r="202" spans="1:4" ht="14.65" customHeight="1" x14ac:dyDescent="0.25">
      <c r="A202" t="s">
        <v>191</v>
      </c>
      <c r="B202" s="4">
        <v>10000</v>
      </c>
      <c r="C202" t="s">
        <v>192</v>
      </c>
      <c r="D202" t="str">
        <f t="shared" si="3"/>
        <v xml:space="preserve"> </v>
      </c>
    </row>
    <row r="203" spans="1:4" ht="14.65" customHeight="1" x14ac:dyDescent="0.25">
      <c r="A203" t="s">
        <v>223</v>
      </c>
      <c r="B203" s="4">
        <v>10000</v>
      </c>
      <c r="C203" t="s">
        <v>118</v>
      </c>
      <c r="D203" t="str">
        <f t="shared" si="3"/>
        <v xml:space="preserve"> </v>
      </c>
    </row>
    <row r="204" spans="1:4" ht="14.65" customHeight="1" x14ac:dyDescent="0.25">
      <c r="A204" t="s">
        <v>550</v>
      </c>
      <c r="B204" s="4">
        <v>1500</v>
      </c>
      <c r="C204" s="11" t="s">
        <v>4</v>
      </c>
      <c r="D204" t="str">
        <f t="shared" si="3"/>
        <v xml:space="preserve"> </v>
      </c>
    </row>
    <row r="205" spans="1:4" ht="14.65" customHeight="1" x14ac:dyDescent="0.25">
      <c r="A205" t="s">
        <v>24</v>
      </c>
      <c r="B205" s="4">
        <v>70000</v>
      </c>
      <c r="C205" t="s">
        <v>4</v>
      </c>
      <c r="D205" t="str">
        <f t="shared" si="3"/>
        <v xml:space="preserve"> </v>
      </c>
    </row>
    <row r="206" spans="1:4" ht="14.65" customHeight="1" x14ac:dyDescent="0.25">
      <c r="A206" t="s">
        <v>152</v>
      </c>
      <c r="B206" s="4">
        <v>17000</v>
      </c>
      <c r="C206" t="s">
        <v>51</v>
      </c>
      <c r="D206" t="str">
        <f t="shared" si="3"/>
        <v xml:space="preserve"> </v>
      </c>
    </row>
    <row r="207" spans="1:4" ht="14.65" customHeight="1" x14ac:dyDescent="0.25">
      <c r="A207" t="s">
        <v>153</v>
      </c>
      <c r="B207" s="4">
        <v>5000</v>
      </c>
      <c r="C207" t="s">
        <v>51</v>
      </c>
      <c r="D207" t="str">
        <f t="shared" si="3"/>
        <v xml:space="preserve"> </v>
      </c>
    </row>
    <row r="208" spans="1:4" ht="14.65" customHeight="1" x14ac:dyDescent="0.25">
      <c r="A208" t="s">
        <v>154</v>
      </c>
      <c r="B208" s="4">
        <v>3500</v>
      </c>
      <c r="C208" t="s">
        <v>51</v>
      </c>
      <c r="D208" t="str">
        <f t="shared" si="3"/>
        <v xml:space="preserve"> </v>
      </c>
    </row>
    <row r="209" spans="1:4" ht="14.65" customHeight="1" x14ac:dyDescent="0.25">
      <c r="A209" t="s">
        <v>631</v>
      </c>
      <c r="B209" s="4">
        <v>4500</v>
      </c>
      <c r="C209" s="11" t="s">
        <v>216</v>
      </c>
      <c r="D209" t="str">
        <f t="shared" si="3"/>
        <v xml:space="preserve"> </v>
      </c>
    </row>
    <row r="210" spans="1:4" ht="14.65" customHeight="1" x14ac:dyDescent="0.25">
      <c r="A210" t="s">
        <v>142</v>
      </c>
      <c r="B210" s="4">
        <v>1800</v>
      </c>
      <c r="C210" t="s">
        <v>141</v>
      </c>
      <c r="D210" t="str">
        <f t="shared" si="3"/>
        <v xml:space="preserve"> </v>
      </c>
    </row>
    <row r="211" spans="1:4" ht="14.65" customHeight="1" x14ac:dyDescent="0.25">
      <c r="A211" t="s">
        <v>25</v>
      </c>
      <c r="B211" s="4">
        <v>25000</v>
      </c>
      <c r="C211" t="s">
        <v>4</v>
      </c>
      <c r="D211" t="str">
        <f t="shared" si="3"/>
        <v xml:space="preserve"> </v>
      </c>
    </row>
    <row r="212" spans="1:4" ht="14.65" customHeight="1" x14ac:dyDescent="0.25">
      <c r="A212" t="s">
        <v>267</v>
      </c>
      <c r="B212" s="4">
        <v>3500</v>
      </c>
      <c r="C212" t="s">
        <v>181</v>
      </c>
      <c r="D212" t="str">
        <f t="shared" si="3"/>
        <v xml:space="preserve"> </v>
      </c>
    </row>
    <row r="213" spans="1:4" ht="14.65" customHeight="1" x14ac:dyDescent="0.25">
      <c r="A213" t="s">
        <v>326</v>
      </c>
      <c r="B213" s="4">
        <v>1200</v>
      </c>
      <c r="C213" t="s">
        <v>89</v>
      </c>
      <c r="D213" t="str">
        <f t="shared" si="3"/>
        <v xml:space="preserve"> </v>
      </c>
    </row>
    <row r="214" spans="1:4" ht="14.65" customHeight="1" x14ac:dyDescent="0.25">
      <c r="A214" t="s">
        <v>58</v>
      </c>
      <c r="B214" s="4">
        <v>1000</v>
      </c>
      <c r="C214" t="s">
        <v>4</v>
      </c>
      <c r="D214" t="str">
        <f t="shared" si="3"/>
        <v xml:space="preserve"> </v>
      </c>
    </row>
    <row r="215" spans="1:4" ht="14.65" customHeight="1" x14ac:dyDescent="0.25">
      <c r="A215" t="s">
        <v>536</v>
      </c>
      <c r="B215" s="4">
        <v>7000</v>
      </c>
      <c r="C215" s="11" t="s">
        <v>204</v>
      </c>
      <c r="D215" t="str">
        <f t="shared" si="3"/>
        <v xml:space="preserve"> </v>
      </c>
    </row>
    <row r="216" spans="1:4" ht="14.65" customHeight="1" x14ac:dyDescent="0.25">
      <c r="A216" t="s">
        <v>611</v>
      </c>
      <c r="B216" s="4">
        <v>25000</v>
      </c>
      <c r="C216" s="11" t="s">
        <v>204</v>
      </c>
      <c r="D216" t="str">
        <f t="shared" si="3"/>
        <v xml:space="preserve"> </v>
      </c>
    </row>
    <row r="217" spans="1:4" ht="14.65" customHeight="1" x14ac:dyDescent="0.25">
      <c r="A217" t="s">
        <v>384</v>
      </c>
      <c r="B217" s="4">
        <v>8000</v>
      </c>
      <c r="C217" t="s">
        <v>204</v>
      </c>
      <c r="D217" t="str">
        <f t="shared" si="3"/>
        <v xml:space="preserve"> </v>
      </c>
    </row>
    <row r="218" spans="1:4" ht="14.65" customHeight="1" x14ac:dyDescent="0.25">
      <c r="A218" t="s">
        <v>598</v>
      </c>
      <c r="B218" s="4">
        <v>5000</v>
      </c>
      <c r="C218" s="11" t="s">
        <v>2</v>
      </c>
      <c r="D218" t="str">
        <f t="shared" si="3"/>
        <v xml:space="preserve"> </v>
      </c>
    </row>
    <row r="219" spans="1:4" ht="14.65" customHeight="1" x14ac:dyDescent="0.25">
      <c r="A219" t="s">
        <v>666</v>
      </c>
      <c r="B219" s="4">
        <v>20000</v>
      </c>
      <c r="C219" s="11" t="s">
        <v>192</v>
      </c>
      <c r="D219" t="str">
        <f t="shared" si="3"/>
        <v xml:space="preserve"> </v>
      </c>
    </row>
    <row r="220" spans="1:4" ht="14.65" customHeight="1" x14ac:dyDescent="0.25">
      <c r="A220" t="s">
        <v>155</v>
      </c>
      <c r="B220" s="4">
        <v>15000</v>
      </c>
      <c r="C220" t="s">
        <v>51</v>
      </c>
      <c r="D220" t="str">
        <f t="shared" si="3"/>
        <v xml:space="preserve"> </v>
      </c>
    </row>
    <row r="221" spans="1:4" ht="14.65" customHeight="1" x14ac:dyDescent="0.25">
      <c r="A221" t="s">
        <v>319</v>
      </c>
      <c r="B221" s="4">
        <v>1000</v>
      </c>
      <c r="C221" t="s">
        <v>141</v>
      </c>
      <c r="D221" t="str">
        <f t="shared" si="3"/>
        <v xml:space="preserve"> </v>
      </c>
    </row>
    <row r="222" spans="1:4" ht="14.65" customHeight="1" x14ac:dyDescent="0.25">
      <c r="A222" t="s">
        <v>616</v>
      </c>
      <c r="B222" s="4">
        <v>500</v>
      </c>
      <c r="C222" s="11" t="s">
        <v>128</v>
      </c>
      <c r="D222" t="str">
        <f t="shared" si="3"/>
        <v xml:space="preserve"> </v>
      </c>
    </row>
    <row r="223" spans="1:4" ht="14.65" customHeight="1" x14ac:dyDescent="0.25">
      <c r="A223" t="s">
        <v>138</v>
      </c>
      <c r="B223" s="4">
        <v>500</v>
      </c>
      <c r="C223" t="s">
        <v>128</v>
      </c>
      <c r="D223" t="str">
        <f t="shared" si="3"/>
        <v xml:space="preserve"> </v>
      </c>
    </row>
    <row r="224" spans="1:4" ht="14.65" customHeight="1" x14ac:dyDescent="0.25">
      <c r="A224" t="s">
        <v>385</v>
      </c>
      <c r="B224" s="4">
        <v>1400</v>
      </c>
      <c r="C224" t="s">
        <v>128</v>
      </c>
      <c r="D224" t="str">
        <f t="shared" si="3"/>
        <v xml:space="preserve"> </v>
      </c>
    </row>
    <row r="225" spans="1:4" ht="14.65" customHeight="1" x14ac:dyDescent="0.25">
      <c r="A225" t="s">
        <v>127</v>
      </c>
      <c r="B225" s="4">
        <v>2800</v>
      </c>
      <c r="C225" t="s">
        <v>128</v>
      </c>
      <c r="D225" t="str">
        <f t="shared" si="3"/>
        <v xml:space="preserve"> </v>
      </c>
    </row>
    <row r="226" spans="1:4" ht="14.65" customHeight="1" x14ac:dyDescent="0.25">
      <c r="A226" t="s">
        <v>131</v>
      </c>
      <c r="B226" s="4">
        <v>1000</v>
      </c>
      <c r="C226" t="s">
        <v>128</v>
      </c>
      <c r="D226" t="str">
        <f t="shared" si="3"/>
        <v xml:space="preserve"> </v>
      </c>
    </row>
    <row r="227" spans="1:4" ht="14.65" customHeight="1" x14ac:dyDescent="0.25">
      <c r="A227" t="s">
        <v>132</v>
      </c>
      <c r="B227" s="4">
        <v>1500</v>
      </c>
      <c r="C227" t="s">
        <v>128</v>
      </c>
      <c r="D227" t="str">
        <f t="shared" si="3"/>
        <v xml:space="preserve"> </v>
      </c>
    </row>
    <row r="228" spans="1:4" ht="14.65" customHeight="1" x14ac:dyDescent="0.25">
      <c r="A228" t="s">
        <v>650</v>
      </c>
      <c r="B228" s="4">
        <v>7500</v>
      </c>
      <c r="C228" s="11" t="s">
        <v>51</v>
      </c>
      <c r="D228" t="str">
        <f t="shared" si="3"/>
        <v xml:space="preserve"> </v>
      </c>
    </row>
    <row r="229" spans="1:4" ht="14.65" customHeight="1" x14ac:dyDescent="0.25">
      <c r="A229" t="s">
        <v>156</v>
      </c>
      <c r="B229" s="4">
        <v>100000</v>
      </c>
      <c r="C229" t="s">
        <v>51</v>
      </c>
      <c r="D229" t="str">
        <f t="shared" si="3"/>
        <v xml:space="preserve"> </v>
      </c>
    </row>
    <row r="230" spans="1:4" ht="14.65" customHeight="1" x14ac:dyDescent="0.25">
      <c r="A230" t="s">
        <v>26</v>
      </c>
      <c r="B230" s="4">
        <v>1000</v>
      </c>
      <c r="C230" t="s">
        <v>4</v>
      </c>
      <c r="D230" t="str">
        <f t="shared" si="3"/>
        <v xml:space="preserve"> </v>
      </c>
    </row>
    <row r="231" spans="1:4" ht="14.65" customHeight="1" x14ac:dyDescent="0.25">
      <c r="A231" t="s">
        <v>78</v>
      </c>
      <c r="B231" s="4">
        <v>19000</v>
      </c>
      <c r="C231" t="s">
        <v>4</v>
      </c>
      <c r="D231" t="str">
        <f t="shared" si="3"/>
        <v xml:space="preserve"> </v>
      </c>
    </row>
    <row r="232" spans="1:4" ht="14.65" customHeight="1" x14ac:dyDescent="0.25">
      <c r="A232" t="s">
        <v>157</v>
      </c>
      <c r="B232" s="4">
        <v>85000</v>
      </c>
      <c r="C232" t="s">
        <v>51</v>
      </c>
      <c r="D232" t="str">
        <f t="shared" si="3"/>
        <v xml:space="preserve"> </v>
      </c>
    </row>
    <row r="233" spans="1:4" ht="14.65" customHeight="1" x14ac:dyDescent="0.25">
      <c r="A233" t="s">
        <v>243</v>
      </c>
      <c r="B233" s="4">
        <v>8000</v>
      </c>
      <c r="C233" t="s">
        <v>139</v>
      </c>
      <c r="D233" t="str">
        <f t="shared" si="3"/>
        <v xml:space="preserve"> </v>
      </c>
    </row>
    <row r="234" spans="1:4" ht="14.65" customHeight="1" x14ac:dyDescent="0.25">
      <c r="A234" t="s">
        <v>516</v>
      </c>
      <c r="B234" s="4">
        <v>500</v>
      </c>
      <c r="C234" s="11" t="s">
        <v>4</v>
      </c>
      <c r="D234" t="str">
        <f t="shared" si="3"/>
        <v xml:space="preserve"> </v>
      </c>
    </row>
    <row r="235" spans="1:4" ht="14.65" customHeight="1" x14ac:dyDescent="0.25">
      <c r="A235" t="s">
        <v>91</v>
      </c>
      <c r="B235" s="4">
        <v>5000</v>
      </c>
      <c r="C235" t="s">
        <v>80</v>
      </c>
      <c r="D235" t="str">
        <f t="shared" si="3"/>
        <v xml:space="preserve"> </v>
      </c>
    </row>
    <row r="236" spans="1:4" ht="14.65" customHeight="1" x14ac:dyDescent="0.25">
      <c r="A236" t="s">
        <v>617</v>
      </c>
      <c r="B236" s="4">
        <v>5000</v>
      </c>
      <c r="C236" s="11" t="s">
        <v>216</v>
      </c>
      <c r="D236" t="str">
        <f t="shared" si="3"/>
        <v xml:space="preserve"> </v>
      </c>
    </row>
    <row r="237" spans="1:4" ht="14.65" customHeight="1" x14ac:dyDescent="0.25">
      <c r="A237" t="s">
        <v>568</v>
      </c>
      <c r="B237" s="4">
        <v>4500</v>
      </c>
      <c r="C237" s="11" t="s">
        <v>22</v>
      </c>
      <c r="D237" t="str">
        <f t="shared" si="3"/>
        <v xml:space="preserve"> </v>
      </c>
    </row>
    <row r="238" spans="1:4" ht="14.65" customHeight="1" x14ac:dyDescent="0.25">
      <c r="A238" t="s">
        <v>494</v>
      </c>
      <c r="B238" s="4">
        <v>14000</v>
      </c>
      <c r="C238" s="11" t="s">
        <v>22</v>
      </c>
      <c r="D238" t="str">
        <f t="shared" si="3"/>
        <v xml:space="preserve"> </v>
      </c>
    </row>
    <row r="239" spans="1:4" ht="14.65" customHeight="1" x14ac:dyDescent="0.25">
      <c r="A239" t="s">
        <v>134</v>
      </c>
      <c r="B239" s="4">
        <v>4000</v>
      </c>
      <c r="C239" t="s">
        <v>22</v>
      </c>
      <c r="D239" t="str">
        <f t="shared" si="3"/>
        <v xml:space="preserve"> </v>
      </c>
    </row>
    <row r="240" spans="1:4" ht="14.65" customHeight="1" x14ac:dyDescent="0.25">
      <c r="A240" t="s">
        <v>387</v>
      </c>
      <c r="B240" s="4">
        <v>20000</v>
      </c>
      <c r="C240" t="s">
        <v>22</v>
      </c>
      <c r="D240" t="str">
        <f t="shared" si="3"/>
        <v xml:space="preserve"> </v>
      </c>
    </row>
    <row r="241" spans="1:4" ht="14.65" customHeight="1" x14ac:dyDescent="0.25">
      <c r="A241" t="s">
        <v>388</v>
      </c>
      <c r="B241" s="4">
        <v>1000</v>
      </c>
      <c r="C241" t="s">
        <v>22</v>
      </c>
      <c r="D241" t="str">
        <f t="shared" si="3"/>
        <v xml:space="preserve"> </v>
      </c>
    </row>
    <row r="242" spans="1:4" ht="14.65" customHeight="1" x14ac:dyDescent="0.25">
      <c r="A242" t="s">
        <v>135</v>
      </c>
      <c r="B242" s="4">
        <v>5000</v>
      </c>
      <c r="C242" t="s">
        <v>22</v>
      </c>
      <c r="D242" t="str">
        <f t="shared" si="3"/>
        <v xml:space="preserve"> </v>
      </c>
    </row>
    <row r="243" spans="1:4" ht="14.65" customHeight="1" x14ac:dyDescent="0.25">
      <c r="A243" t="s">
        <v>389</v>
      </c>
      <c r="B243" s="4">
        <v>1000</v>
      </c>
      <c r="C243" t="s">
        <v>22</v>
      </c>
      <c r="D243" t="str">
        <f t="shared" si="3"/>
        <v xml:space="preserve"> </v>
      </c>
    </row>
    <row r="244" spans="1:4" ht="14.65" customHeight="1" x14ac:dyDescent="0.25">
      <c r="A244" t="s">
        <v>390</v>
      </c>
      <c r="B244" s="4">
        <v>5000</v>
      </c>
      <c r="C244" t="s">
        <v>22</v>
      </c>
      <c r="D244" t="str">
        <f t="shared" si="3"/>
        <v xml:space="preserve"> </v>
      </c>
    </row>
    <row r="245" spans="1:4" ht="14.65" customHeight="1" x14ac:dyDescent="0.25">
      <c r="A245" t="s">
        <v>648</v>
      </c>
      <c r="B245" s="4">
        <v>1000</v>
      </c>
      <c r="C245" s="11" t="s">
        <v>22</v>
      </c>
      <c r="D245" t="str">
        <f t="shared" si="3"/>
        <v xml:space="preserve"> </v>
      </c>
    </row>
    <row r="246" spans="1:4" ht="14.65" customHeight="1" x14ac:dyDescent="0.25">
      <c r="A246" t="s">
        <v>362</v>
      </c>
      <c r="B246" s="4">
        <v>5500</v>
      </c>
      <c r="C246" t="s">
        <v>4</v>
      </c>
      <c r="D246" t="str">
        <f t="shared" si="3"/>
        <v xml:space="preserve"> </v>
      </c>
    </row>
    <row r="247" spans="1:4" ht="14.65" customHeight="1" x14ac:dyDescent="0.25">
      <c r="A247" t="s">
        <v>158</v>
      </c>
      <c r="B247" s="4">
        <v>2500</v>
      </c>
      <c r="C247" t="s">
        <v>51</v>
      </c>
      <c r="D247" t="str">
        <f t="shared" si="3"/>
        <v xml:space="preserve"> </v>
      </c>
    </row>
    <row r="248" spans="1:4" ht="14.65" customHeight="1" x14ac:dyDescent="0.25">
      <c r="A248" t="s">
        <v>422</v>
      </c>
      <c r="B248" s="4">
        <v>4500</v>
      </c>
      <c r="C248" t="s">
        <v>51</v>
      </c>
      <c r="D248" t="str">
        <f t="shared" si="3"/>
        <v xml:space="preserve"> </v>
      </c>
    </row>
    <row r="249" spans="1:4" ht="14.65" customHeight="1" x14ac:dyDescent="0.25">
      <c r="A249" t="s">
        <v>66</v>
      </c>
      <c r="B249" s="4">
        <v>50000</v>
      </c>
      <c r="C249" t="s">
        <v>51</v>
      </c>
      <c r="D249" t="str">
        <f t="shared" si="3"/>
        <v xml:space="preserve"> </v>
      </c>
    </row>
    <row r="250" spans="1:4" ht="14.65" customHeight="1" x14ac:dyDescent="0.25">
      <c r="A250" t="s">
        <v>92</v>
      </c>
      <c r="B250" s="4">
        <v>10000</v>
      </c>
      <c r="C250" t="s">
        <v>4</v>
      </c>
      <c r="D250" t="str">
        <f t="shared" si="3"/>
        <v xml:space="preserve"> </v>
      </c>
    </row>
    <row r="251" spans="1:4" ht="14.65" customHeight="1" x14ac:dyDescent="0.25">
      <c r="A251" t="s">
        <v>638</v>
      </c>
      <c r="B251" s="4">
        <v>2000</v>
      </c>
      <c r="C251" s="11" t="s">
        <v>4</v>
      </c>
      <c r="D251" t="str">
        <f t="shared" si="3"/>
        <v xml:space="preserve"> </v>
      </c>
    </row>
    <row r="252" spans="1:4" ht="14.65" customHeight="1" x14ac:dyDescent="0.25">
      <c r="A252" t="s">
        <v>363</v>
      </c>
      <c r="B252" s="4">
        <v>6000</v>
      </c>
      <c r="C252" t="s">
        <v>4</v>
      </c>
      <c r="D252" t="str">
        <f t="shared" si="3"/>
        <v xml:space="preserve"> </v>
      </c>
    </row>
    <row r="253" spans="1:4" ht="14.65" customHeight="1" x14ac:dyDescent="0.25">
      <c r="A253" t="s">
        <v>364</v>
      </c>
      <c r="B253" s="4">
        <v>3300</v>
      </c>
      <c r="C253" t="s">
        <v>4</v>
      </c>
      <c r="D253" t="str">
        <f t="shared" si="3"/>
        <v xml:space="preserve"> </v>
      </c>
    </row>
    <row r="254" spans="1:4" ht="14.65" customHeight="1" x14ac:dyDescent="0.25">
      <c r="A254" t="s">
        <v>632</v>
      </c>
      <c r="B254" s="4">
        <v>30000</v>
      </c>
      <c r="C254" s="11" t="s">
        <v>51</v>
      </c>
      <c r="D254" t="str">
        <f t="shared" si="3"/>
        <v xml:space="preserve"> </v>
      </c>
    </row>
    <row r="255" spans="1:4" ht="14.65" customHeight="1" x14ac:dyDescent="0.25">
      <c r="A255" t="s">
        <v>484</v>
      </c>
      <c r="B255" s="4">
        <v>2500</v>
      </c>
      <c r="C255" s="11" t="s">
        <v>4</v>
      </c>
      <c r="D255" t="str">
        <f t="shared" si="3"/>
        <v xml:space="preserve"> </v>
      </c>
    </row>
    <row r="256" spans="1:4" ht="14.65" customHeight="1" x14ac:dyDescent="0.25">
      <c r="A256" t="s">
        <v>27</v>
      </c>
      <c r="B256" s="4">
        <v>500</v>
      </c>
      <c r="C256" t="s">
        <v>4</v>
      </c>
      <c r="D256" t="str">
        <f t="shared" ref="D256:D319" si="4">IF(A257=A258,"Yes"," ")</f>
        <v xml:space="preserve"> </v>
      </c>
    </row>
    <row r="257" spans="1:4" ht="14.65" customHeight="1" x14ac:dyDescent="0.25">
      <c r="A257" t="s">
        <v>667</v>
      </c>
      <c r="B257" s="4">
        <v>48000</v>
      </c>
      <c r="C257" t="s">
        <v>51</v>
      </c>
      <c r="D257" t="str">
        <f t="shared" si="4"/>
        <v xml:space="preserve"> </v>
      </c>
    </row>
    <row r="258" spans="1:4" ht="14.65" customHeight="1" x14ac:dyDescent="0.25">
      <c r="A258" t="s">
        <v>612</v>
      </c>
      <c r="B258" s="4">
        <v>3000</v>
      </c>
      <c r="C258" s="11" t="s">
        <v>4</v>
      </c>
      <c r="D258" t="str">
        <f t="shared" si="4"/>
        <v xml:space="preserve"> </v>
      </c>
    </row>
    <row r="259" spans="1:4" ht="14.65" customHeight="1" x14ac:dyDescent="0.25">
      <c r="A259" t="s">
        <v>318</v>
      </c>
      <c r="B259" s="4">
        <v>48000</v>
      </c>
      <c r="C259" t="s">
        <v>80</v>
      </c>
      <c r="D259" t="str">
        <f t="shared" si="4"/>
        <v xml:space="preserve"> </v>
      </c>
    </row>
    <row r="260" spans="1:4" ht="14.65" customHeight="1" x14ac:dyDescent="0.25">
      <c r="A260" t="s">
        <v>28</v>
      </c>
      <c r="B260" s="4">
        <v>1200</v>
      </c>
      <c r="C260" t="s">
        <v>4</v>
      </c>
      <c r="D260" t="str">
        <f t="shared" si="4"/>
        <v xml:space="preserve"> </v>
      </c>
    </row>
    <row r="261" spans="1:4" ht="14.65" customHeight="1" x14ac:dyDescent="0.25">
      <c r="A261" t="s">
        <v>193</v>
      </c>
      <c r="B261" s="4">
        <v>7500</v>
      </c>
      <c r="C261" t="s">
        <v>192</v>
      </c>
      <c r="D261" t="str">
        <f t="shared" si="4"/>
        <v xml:space="preserve"> </v>
      </c>
    </row>
    <row r="262" spans="1:4" ht="14.65" customHeight="1" x14ac:dyDescent="0.25">
      <c r="A262" t="s">
        <v>564</v>
      </c>
      <c r="B262" s="4">
        <v>20000</v>
      </c>
      <c r="C262" s="11" t="s">
        <v>51</v>
      </c>
      <c r="D262" t="str">
        <f t="shared" si="4"/>
        <v xml:space="preserve"> </v>
      </c>
    </row>
    <row r="263" spans="1:4" ht="14.65" customHeight="1" x14ac:dyDescent="0.25">
      <c r="A263" t="s">
        <v>249</v>
      </c>
      <c r="B263" s="4">
        <v>25000</v>
      </c>
      <c r="C263" t="s">
        <v>77</v>
      </c>
      <c r="D263" t="str">
        <f t="shared" si="4"/>
        <v xml:space="preserve"> </v>
      </c>
    </row>
    <row r="264" spans="1:4" ht="14.65" customHeight="1" x14ac:dyDescent="0.25">
      <c r="A264" t="s">
        <v>391</v>
      </c>
      <c r="B264" s="4">
        <v>30000</v>
      </c>
      <c r="C264" t="s">
        <v>77</v>
      </c>
      <c r="D264" t="str">
        <f t="shared" si="4"/>
        <v xml:space="preserve"> </v>
      </c>
    </row>
    <row r="265" spans="1:4" ht="14.65" customHeight="1" x14ac:dyDescent="0.25">
      <c r="A265" t="s">
        <v>464</v>
      </c>
      <c r="B265" s="4">
        <v>10000</v>
      </c>
      <c r="C265" s="11" t="s">
        <v>77</v>
      </c>
      <c r="D265" t="str">
        <f t="shared" si="4"/>
        <v xml:space="preserve"> </v>
      </c>
    </row>
    <row r="266" spans="1:4" ht="14.65" customHeight="1" x14ac:dyDescent="0.25">
      <c r="A266" t="s">
        <v>563</v>
      </c>
      <c r="B266" s="4">
        <v>1000</v>
      </c>
      <c r="C266" s="11" t="s">
        <v>77</v>
      </c>
      <c r="D266" t="str">
        <f t="shared" si="4"/>
        <v xml:space="preserve"> </v>
      </c>
    </row>
    <row r="267" spans="1:4" ht="14.65" customHeight="1" x14ac:dyDescent="0.25">
      <c r="A267" t="s">
        <v>645</v>
      </c>
      <c r="B267" s="4">
        <v>6000</v>
      </c>
      <c r="C267" s="11" t="s">
        <v>77</v>
      </c>
      <c r="D267" t="str">
        <f t="shared" si="4"/>
        <v xml:space="preserve"> </v>
      </c>
    </row>
    <row r="268" spans="1:4" ht="14.65" customHeight="1" x14ac:dyDescent="0.25">
      <c r="A268" t="s">
        <v>562</v>
      </c>
      <c r="B268" s="4">
        <v>5000</v>
      </c>
      <c r="C268" s="11" t="s">
        <v>77</v>
      </c>
      <c r="D268" t="str">
        <f t="shared" si="4"/>
        <v xml:space="preserve"> </v>
      </c>
    </row>
    <row r="269" spans="1:4" ht="14.65" customHeight="1" x14ac:dyDescent="0.25">
      <c r="A269" t="s">
        <v>647</v>
      </c>
      <c r="B269" s="4">
        <v>1500</v>
      </c>
      <c r="C269" s="11" t="s">
        <v>116</v>
      </c>
      <c r="D269" t="str">
        <f t="shared" si="4"/>
        <v xml:space="preserve"> </v>
      </c>
    </row>
    <row r="270" spans="1:4" ht="14.65" customHeight="1" x14ac:dyDescent="0.25">
      <c r="A270" t="s">
        <v>232</v>
      </c>
      <c r="B270" s="4">
        <v>15000</v>
      </c>
      <c r="C270" t="s">
        <v>118</v>
      </c>
      <c r="D270" t="str">
        <f t="shared" si="4"/>
        <v xml:space="preserve"> </v>
      </c>
    </row>
    <row r="271" spans="1:4" ht="14.65" customHeight="1" x14ac:dyDescent="0.25">
      <c r="A271" t="s">
        <v>72</v>
      </c>
      <c r="B271" s="4">
        <v>1800</v>
      </c>
      <c r="C271" t="s">
        <v>4</v>
      </c>
      <c r="D271" t="str">
        <f t="shared" si="4"/>
        <v xml:space="preserve"> </v>
      </c>
    </row>
    <row r="272" spans="1:4" ht="14.65" customHeight="1" x14ac:dyDescent="0.25">
      <c r="A272" t="s">
        <v>460</v>
      </c>
      <c r="B272" s="4">
        <v>10000</v>
      </c>
      <c r="C272" s="11" t="s">
        <v>248</v>
      </c>
      <c r="D272" t="str">
        <f t="shared" si="4"/>
        <v xml:space="preserve"> </v>
      </c>
    </row>
    <row r="273" spans="1:4" ht="14.65" customHeight="1" x14ac:dyDescent="0.25">
      <c r="A273" t="s">
        <v>188</v>
      </c>
      <c r="B273" s="4">
        <v>43000</v>
      </c>
      <c r="C273" t="s">
        <v>51</v>
      </c>
      <c r="D273" t="str">
        <f t="shared" si="4"/>
        <v xml:space="preserve"> </v>
      </c>
    </row>
    <row r="274" spans="1:4" ht="14.65" customHeight="1" x14ac:dyDescent="0.25">
      <c r="A274" t="s">
        <v>585</v>
      </c>
      <c r="B274" s="4">
        <v>600</v>
      </c>
      <c r="C274" s="11" t="s">
        <v>22</v>
      </c>
      <c r="D274" t="str">
        <f t="shared" si="4"/>
        <v xml:space="preserve"> </v>
      </c>
    </row>
    <row r="275" spans="1:4" ht="14.65" customHeight="1" x14ac:dyDescent="0.25">
      <c r="A275" t="s">
        <v>105</v>
      </c>
      <c r="B275" s="4">
        <v>5000</v>
      </c>
      <c r="C275" t="s">
        <v>80</v>
      </c>
      <c r="D275" t="str">
        <f t="shared" si="4"/>
        <v xml:space="preserve"> </v>
      </c>
    </row>
    <row r="276" spans="1:4" ht="14.65" customHeight="1" x14ac:dyDescent="0.25">
      <c r="A276" t="s">
        <v>447</v>
      </c>
      <c r="B276" s="4">
        <v>200000</v>
      </c>
      <c r="C276" t="s">
        <v>446</v>
      </c>
      <c r="D276" t="str">
        <f t="shared" si="4"/>
        <v xml:space="preserve"> </v>
      </c>
    </row>
    <row r="277" spans="1:4" ht="14.65" customHeight="1" x14ac:dyDescent="0.25">
      <c r="A277" t="s">
        <v>265</v>
      </c>
      <c r="B277" s="4">
        <v>1000</v>
      </c>
      <c r="C277" t="s">
        <v>181</v>
      </c>
      <c r="D277" t="str">
        <f t="shared" si="4"/>
        <v xml:space="preserve"> </v>
      </c>
    </row>
    <row r="278" spans="1:4" ht="14.65" customHeight="1" x14ac:dyDescent="0.25">
      <c r="A278" t="s">
        <v>524</v>
      </c>
      <c r="B278" s="4">
        <v>135000</v>
      </c>
      <c r="C278" s="11" t="s">
        <v>4</v>
      </c>
      <c r="D278" t="str">
        <f t="shared" si="4"/>
        <v xml:space="preserve"> </v>
      </c>
    </row>
    <row r="279" spans="1:4" ht="14.65" customHeight="1" x14ac:dyDescent="0.25">
      <c r="A279" t="s">
        <v>661</v>
      </c>
      <c r="B279" s="4">
        <v>20000</v>
      </c>
      <c r="C279" t="s">
        <v>51</v>
      </c>
      <c r="D279" t="str">
        <f t="shared" si="4"/>
        <v xml:space="preserve"> </v>
      </c>
    </row>
    <row r="280" spans="1:4" ht="14.65" customHeight="1" x14ac:dyDescent="0.25">
      <c r="A280" t="s">
        <v>586</v>
      </c>
      <c r="B280" s="4">
        <v>1000</v>
      </c>
      <c r="C280" s="11" t="s">
        <v>141</v>
      </c>
      <c r="D280" t="str">
        <f t="shared" si="4"/>
        <v xml:space="preserve"> </v>
      </c>
    </row>
    <row r="281" spans="1:4" ht="14.65" customHeight="1" x14ac:dyDescent="0.25">
      <c r="A281" t="s">
        <v>574</v>
      </c>
      <c r="B281" s="4">
        <v>2500</v>
      </c>
      <c r="C281" s="11" t="s">
        <v>141</v>
      </c>
      <c r="D281" t="str">
        <f t="shared" si="4"/>
        <v xml:space="preserve"> </v>
      </c>
    </row>
    <row r="282" spans="1:4" ht="14.65" customHeight="1" x14ac:dyDescent="0.25">
      <c r="A282" t="s">
        <v>395</v>
      </c>
      <c r="B282" s="4">
        <v>35000</v>
      </c>
      <c r="C282" t="s">
        <v>141</v>
      </c>
      <c r="D282" t="str">
        <f t="shared" si="4"/>
        <v xml:space="preserve"> </v>
      </c>
    </row>
    <row r="283" spans="1:4" ht="14.65" customHeight="1" x14ac:dyDescent="0.25">
      <c r="A283" t="s">
        <v>571</v>
      </c>
      <c r="B283" s="4">
        <v>1000</v>
      </c>
      <c r="C283" s="11" t="s">
        <v>141</v>
      </c>
      <c r="D283" t="str">
        <f t="shared" si="4"/>
        <v xml:space="preserve"> </v>
      </c>
    </row>
    <row r="284" spans="1:4" ht="14.65" customHeight="1" x14ac:dyDescent="0.25">
      <c r="A284" t="s">
        <v>533</v>
      </c>
      <c r="B284" s="4">
        <v>10000</v>
      </c>
      <c r="C284" s="11" t="s">
        <v>130</v>
      </c>
      <c r="D284" t="str">
        <f t="shared" si="4"/>
        <v xml:space="preserve"> </v>
      </c>
    </row>
    <row r="285" spans="1:4" ht="14.65" customHeight="1" x14ac:dyDescent="0.25">
      <c r="A285" t="s">
        <v>644</v>
      </c>
      <c r="B285" s="4">
        <v>1000</v>
      </c>
      <c r="C285" s="11" t="s">
        <v>554</v>
      </c>
      <c r="D285" t="str">
        <f t="shared" si="4"/>
        <v xml:space="preserve"> </v>
      </c>
    </row>
    <row r="286" spans="1:4" ht="14.65" customHeight="1" x14ac:dyDescent="0.25">
      <c r="A286" t="s">
        <v>29</v>
      </c>
      <c r="B286" s="4">
        <v>2000</v>
      </c>
      <c r="C286" t="s">
        <v>4</v>
      </c>
      <c r="D286" t="str">
        <f t="shared" si="4"/>
        <v xml:space="preserve"> </v>
      </c>
    </row>
    <row r="287" spans="1:4" ht="14.65" customHeight="1" x14ac:dyDescent="0.25">
      <c r="A287" t="s">
        <v>535</v>
      </c>
      <c r="B287" s="4">
        <v>1500</v>
      </c>
      <c r="C287" s="11" t="s">
        <v>89</v>
      </c>
      <c r="D287" t="str">
        <f t="shared" si="4"/>
        <v xml:space="preserve"> </v>
      </c>
    </row>
    <row r="288" spans="1:4" ht="14.65" customHeight="1" x14ac:dyDescent="0.25">
      <c r="A288" t="s">
        <v>121</v>
      </c>
      <c r="B288" s="4">
        <v>38000</v>
      </c>
      <c r="C288" t="s">
        <v>120</v>
      </c>
      <c r="D288" t="str">
        <f t="shared" si="4"/>
        <v xml:space="preserve"> </v>
      </c>
    </row>
    <row r="289" spans="1:4" ht="14.65" customHeight="1" x14ac:dyDescent="0.25">
      <c r="A289" t="s">
        <v>530</v>
      </c>
      <c r="B289" s="4">
        <v>1600</v>
      </c>
      <c r="C289" s="11" t="s">
        <v>120</v>
      </c>
      <c r="D289" t="str">
        <f t="shared" si="4"/>
        <v xml:space="preserve"> </v>
      </c>
    </row>
    <row r="290" spans="1:4" ht="14.65" customHeight="1" x14ac:dyDescent="0.25">
      <c r="A290" t="s">
        <v>122</v>
      </c>
      <c r="B290" s="4">
        <v>1600</v>
      </c>
      <c r="C290" t="s">
        <v>120</v>
      </c>
      <c r="D290" t="str">
        <f t="shared" si="4"/>
        <v xml:space="preserve"> </v>
      </c>
    </row>
    <row r="291" spans="1:4" ht="14.65" customHeight="1" x14ac:dyDescent="0.25">
      <c r="A291" t="s">
        <v>629</v>
      </c>
      <c r="B291" s="4">
        <v>12000</v>
      </c>
      <c r="C291" s="11" t="s">
        <v>161</v>
      </c>
      <c r="D291" t="str">
        <f t="shared" si="4"/>
        <v xml:space="preserve"> </v>
      </c>
    </row>
    <row r="292" spans="1:4" ht="14.65" customHeight="1" x14ac:dyDescent="0.25">
      <c r="A292" t="s">
        <v>159</v>
      </c>
      <c r="B292" s="4">
        <v>9000</v>
      </c>
      <c r="C292" t="s">
        <v>4</v>
      </c>
      <c r="D292" t="str">
        <f t="shared" si="4"/>
        <v xml:space="preserve"> </v>
      </c>
    </row>
    <row r="293" spans="1:4" ht="14.65" customHeight="1" x14ac:dyDescent="0.25">
      <c r="A293" t="s">
        <v>405</v>
      </c>
      <c r="B293" s="4">
        <v>15000</v>
      </c>
      <c r="C293" t="s">
        <v>51</v>
      </c>
      <c r="D293" t="str">
        <f t="shared" si="4"/>
        <v xml:space="preserve"> </v>
      </c>
    </row>
    <row r="294" spans="1:4" ht="14.65" customHeight="1" x14ac:dyDescent="0.25">
      <c r="A294" t="s">
        <v>50</v>
      </c>
      <c r="B294" s="4">
        <v>5000</v>
      </c>
      <c r="C294" t="s">
        <v>51</v>
      </c>
      <c r="D294" t="str">
        <f t="shared" si="4"/>
        <v xml:space="preserve"> </v>
      </c>
    </row>
    <row r="295" spans="1:4" ht="14.65" customHeight="1" x14ac:dyDescent="0.25">
      <c r="A295" t="s">
        <v>190</v>
      </c>
      <c r="B295" s="4">
        <v>12000</v>
      </c>
      <c r="C295" t="s">
        <v>51</v>
      </c>
      <c r="D295" t="str">
        <f t="shared" si="4"/>
        <v xml:space="preserve"> </v>
      </c>
    </row>
    <row r="296" spans="1:4" ht="14.65" customHeight="1" x14ac:dyDescent="0.25">
      <c r="A296" t="s">
        <v>30</v>
      </c>
      <c r="B296" s="4">
        <v>20000</v>
      </c>
      <c r="C296" t="s">
        <v>4</v>
      </c>
      <c r="D296" t="str">
        <f t="shared" si="4"/>
        <v xml:space="preserve"> </v>
      </c>
    </row>
    <row r="297" spans="1:4" ht="14.65" customHeight="1" x14ac:dyDescent="0.25">
      <c r="A297" t="s">
        <v>503</v>
      </c>
      <c r="B297" s="4">
        <v>3500</v>
      </c>
      <c r="C297" s="11" t="s">
        <v>4</v>
      </c>
      <c r="D297" t="str">
        <f t="shared" si="4"/>
        <v xml:space="preserve"> </v>
      </c>
    </row>
    <row r="298" spans="1:4" ht="14.65" customHeight="1" x14ac:dyDescent="0.25">
      <c r="A298" t="s">
        <v>584</v>
      </c>
      <c r="B298" s="4">
        <v>8695</v>
      </c>
      <c r="C298" s="11" t="s">
        <v>118</v>
      </c>
      <c r="D298" t="str">
        <f t="shared" si="4"/>
        <v xml:space="preserve"> </v>
      </c>
    </row>
    <row r="299" spans="1:4" ht="14.65" customHeight="1" x14ac:dyDescent="0.25">
      <c r="A299" t="s">
        <v>85</v>
      </c>
      <c r="B299" s="4">
        <v>4500</v>
      </c>
      <c r="C299" t="s">
        <v>80</v>
      </c>
      <c r="D299" t="str">
        <f t="shared" si="4"/>
        <v xml:space="preserve"> </v>
      </c>
    </row>
    <row r="300" spans="1:4" ht="14.65" customHeight="1" x14ac:dyDescent="0.25">
      <c r="A300" t="s">
        <v>31</v>
      </c>
      <c r="B300" s="4">
        <v>25000</v>
      </c>
      <c r="C300" t="s">
        <v>4</v>
      </c>
      <c r="D300" t="str">
        <f t="shared" si="4"/>
        <v xml:space="preserve"> </v>
      </c>
    </row>
    <row r="301" spans="1:4" ht="14.65" customHeight="1" x14ac:dyDescent="0.25">
      <c r="A301" t="s">
        <v>81</v>
      </c>
      <c r="B301" s="4">
        <v>1000</v>
      </c>
      <c r="C301" t="s">
        <v>80</v>
      </c>
      <c r="D301" t="str">
        <f t="shared" si="4"/>
        <v xml:space="preserve"> </v>
      </c>
    </row>
    <row r="302" spans="1:4" ht="14.65" customHeight="1" x14ac:dyDescent="0.25">
      <c r="A302" t="s">
        <v>397</v>
      </c>
      <c r="B302" s="4">
        <v>2400</v>
      </c>
      <c r="C302" t="s">
        <v>272</v>
      </c>
      <c r="D302" t="str">
        <f t="shared" si="4"/>
        <v xml:space="preserve"> </v>
      </c>
    </row>
    <row r="303" spans="1:4" ht="14.65" customHeight="1" x14ac:dyDescent="0.25">
      <c r="A303" t="s">
        <v>398</v>
      </c>
      <c r="B303" s="4">
        <v>1400</v>
      </c>
      <c r="C303" t="s">
        <v>272</v>
      </c>
      <c r="D303" t="str">
        <f t="shared" si="4"/>
        <v xml:space="preserve"> </v>
      </c>
    </row>
    <row r="304" spans="1:4" ht="14.65" customHeight="1" x14ac:dyDescent="0.25">
      <c r="A304" t="s">
        <v>640</v>
      </c>
      <c r="B304" s="4">
        <v>700</v>
      </c>
      <c r="C304" s="11" t="s">
        <v>557</v>
      </c>
      <c r="D304" t="str">
        <f t="shared" si="4"/>
        <v xml:space="preserve"> </v>
      </c>
    </row>
    <row r="305" spans="1:4" ht="14.65" customHeight="1" x14ac:dyDescent="0.25">
      <c r="A305" t="s">
        <v>588</v>
      </c>
      <c r="B305" s="4">
        <v>3500</v>
      </c>
      <c r="C305" s="11" t="s">
        <v>557</v>
      </c>
      <c r="D305" t="str">
        <f t="shared" si="4"/>
        <v xml:space="preserve"> </v>
      </c>
    </row>
    <row r="306" spans="1:4" ht="14.65" customHeight="1" x14ac:dyDescent="0.25">
      <c r="A306" t="s">
        <v>498</v>
      </c>
      <c r="B306" s="4">
        <v>500</v>
      </c>
      <c r="C306" s="11" t="s">
        <v>4</v>
      </c>
      <c r="D306" t="str">
        <f t="shared" si="4"/>
        <v xml:space="preserve"> </v>
      </c>
    </row>
    <row r="307" spans="1:4" ht="14.65" customHeight="1" x14ac:dyDescent="0.25">
      <c r="A307" t="s">
        <v>32</v>
      </c>
      <c r="B307" s="4">
        <v>500</v>
      </c>
      <c r="C307" t="s">
        <v>4</v>
      </c>
      <c r="D307" t="str">
        <f t="shared" si="4"/>
        <v xml:space="preserve"> </v>
      </c>
    </row>
    <row r="308" spans="1:4" ht="14.65" customHeight="1" x14ac:dyDescent="0.25">
      <c r="A308" t="s">
        <v>512</v>
      </c>
      <c r="B308" s="4">
        <v>10000</v>
      </c>
      <c r="C308" s="11" t="s">
        <v>4</v>
      </c>
      <c r="D308" t="str">
        <f t="shared" si="4"/>
        <v xml:space="preserve"> </v>
      </c>
    </row>
    <row r="309" spans="1:4" ht="14.65" customHeight="1" x14ac:dyDescent="0.25">
      <c r="A309" t="s">
        <v>665</v>
      </c>
      <c r="B309" s="4">
        <v>7500</v>
      </c>
      <c r="C309" s="11" t="s">
        <v>204</v>
      </c>
      <c r="D309" t="str">
        <f t="shared" si="4"/>
        <v xml:space="preserve"> </v>
      </c>
    </row>
    <row r="310" spans="1:4" ht="14.65" customHeight="1" x14ac:dyDescent="0.25">
      <c r="A310" t="s">
        <v>101</v>
      </c>
      <c r="B310" s="4">
        <v>4000</v>
      </c>
      <c r="C310" t="s">
        <v>4</v>
      </c>
      <c r="D310" t="str">
        <f t="shared" si="4"/>
        <v xml:space="preserve"> </v>
      </c>
    </row>
    <row r="311" spans="1:4" ht="14.65" customHeight="1" x14ac:dyDescent="0.25">
      <c r="A311" t="s">
        <v>495</v>
      </c>
      <c r="B311" s="4">
        <v>10000</v>
      </c>
      <c r="C311" s="11" t="s">
        <v>80</v>
      </c>
      <c r="D311" t="str">
        <f t="shared" si="4"/>
        <v xml:space="preserve"> </v>
      </c>
    </row>
    <row r="312" spans="1:4" ht="14.65" customHeight="1" x14ac:dyDescent="0.25">
      <c r="A312" t="s">
        <v>69</v>
      </c>
      <c r="B312" s="4">
        <v>14000</v>
      </c>
      <c r="C312" t="s">
        <v>4</v>
      </c>
      <c r="D312" t="str">
        <f t="shared" si="4"/>
        <v xml:space="preserve"> </v>
      </c>
    </row>
    <row r="313" spans="1:4" ht="14.65" customHeight="1" x14ac:dyDescent="0.25">
      <c r="A313" t="s">
        <v>481</v>
      </c>
      <c r="B313" s="4">
        <v>6500</v>
      </c>
      <c r="C313" s="11" t="s">
        <v>51</v>
      </c>
      <c r="D313" t="str">
        <f t="shared" si="4"/>
        <v xml:space="preserve"> </v>
      </c>
    </row>
    <row r="314" spans="1:4" ht="14.65" customHeight="1" x14ac:dyDescent="0.25">
      <c r="A314" t="s">
        <v>566</v>
      </c>
      <c r="B314" s="4">
        <v>2800</v>
      </c>
      <c r="C314" s="11" t="s">
        <v>11</v>
      </c>
      <c r="D314" t="str">
        <f t="shared" si="4"/>
        <v xml:space="preserve"> </v>
      </c>
    </row>
    <row r="315" spans="1:4" ht="14.65" customHeight="1" x14ac:dyDescent="0.25">
      <c r="A315" t="s">
        <v>625</v>
      </c>
      <c r="B315" s="4">
        <v>22000</v>
      </c>
      <c r="C315" s="11" t="s">
        <v>4</v>
      </c>
      <c r="D315" t="str">
        <f t="shared" si="4"/>
        <v xml:space="preserve"> </v>
      </c>
    </row>
    <row r="316" spans="1:4" ht="14.65" customHeight="1" x14ac:dyDescent="0.25">
      <c r="A316" t="s">
        <v>115</v>
      </c>
      <c r="B316" s="4">
        <v>5000</v>
      </c>
      <c r="C316" t="s">
        <v>116</v>
      </c>
      <c r="D316" t="str">
        <f t="shared" si="4"/>
        <v xml:space="preserve"> </v>
      </c>
    </row>
    <row r="317" spans="1:4" ht="14.65" customHeight="1" x14ac:dyDescent="0.25">
      <c r="A317" t="s">
        <v>198</v>
      </c>
      <c r="B317" s="4">
        <v>1000</v>
      </c>
      <c r="C317" t="s">
        <v>130</v>
      </c>
      <c r="D317" t="str">
        <f t="shared" si="4"/>
        <v xml:space="preserve"> </v>
      </c>
    </row>
    <row r="318" spans="1:4" ht="14.65" customHeight="1" x14ac:dyDescent="0.25">
      <c r="A318" t="s">
        <v>210</v>
      </c>
      <c r="B318" s="4">
        <v>1000</v>
      </c>
      <c r="C318" t="s">
        <v>130</v>
      </c>
      <c r="D318" t="str">
        <f t="shared" si="4"/>
        <v xml:space="preserve"> </v>
      </c>
    </row>
    <row r="319" spans="1:4" ht="14.65" customHeight="1" x14ac:dyDescent="0.25">
      <c r="A319" t="s">
        <v>365</v>
      </c>
      <c r="B319" s="4">
        <v>1000</v>
      </c>
      <c r="C319" t="s">
        <v>4</v>
      </c>
      <c r="D319" t="str">
        <f t="shared" si="4"/>
        <v xml:space="preserve"> </v>
      </c>
    </row>
    <row r="320" spans="1:4" ht="14.65" customHeight="1" x14ac:dyDescent="0.25">
      <c r="A320" t="s">
        <v>251</v>
      </c>
      <c r="B320" s="4">
        <v>15000</v>
      </c>
      <c r="C320" t="s">
        <v>161</v>
      </c>
      <c r="D320" t="str">
        <f t="shared" ref="D320:D382" si="5">IF(A321=A322,"Yes"," ")</f>
        <v xml:space="preserve"> </v>
      </c>
    </row>
    <row r="321" spans="1:4" ht="14.65" customHeight="1" x14ac:dyDescent="0.25">
      <c r="A321" t="s">
        <v>399</v>
      </c>
      <c r="B321" s="4">
        <v>18000</v>
      </c>
      <c r="C321" t="s">
        <v>161</v>
      </c>
      <c r="D321" t="str">
        <f t="shared" si="5"/>
        <v xml:space="preserve"> </v>
      </c>
    </row>
    <row r="322" spans="1:4" ht="14.65" customHeight="1" x14ac:dyDescent="0.25">
      <c r="A322" t="s">
        <v>252</v>
      </c>
      <c r="B322" s="4">
        <v>1000</v>
      </c>
      <c r="C322" t="s">
        <v>161</v>
      </c>
      <c r="D322" t="str">
        <f t="shared" si="5"/>
        <v xml:space="preserve"> </v>
      </c>
    </row>
    <row r="323" spans="1:4" ht="14.65" customHeight="1" x14ac:dyDescent="0.25">
      <c r="A323" t="s">
        <v>253</v>
      </c>
      <c r="B323" s="4">
        <v>8000</v>
      </c>
      <c r="C323" t="s">
        <v>161</v>
      </c>
      <c r="D323" t="str">
        <f t="shared" si="5"/>
        <v xml:space="preserve"> </v>
      </c>
    </row>
    <row r="324" spans="1:4" ht="14.65" customHeight="1" x14ac:dyDescent="0.25">
      <c r="A324" t="s">
        <v>581</v>
      </c>
      <c r="B324" s="4">
        <v>3000</v>
      </c>
      <c r="C324" s="11" t="s">
        <v>161</v>
      </c>
      <c r="D324" t="str">
        <f t="shared" si="5"/>
        <v xml:space="preserve"> </v>
      </c>
    </row>
    <row r="325" spans="1:4" ht="14.65" customHeight="1" x14ac:dyDescent="0.25">
      <c r="A325" t="s">
        <v>160</v>
      </c>
      <c r="B325" s="4">
        <v>40000</v>
      </c>
      <c r="C325" t="s">
        <v>161</v>
      </c>
      <c r="D325" t="str">
        <f t="shared" si="5"/>
        <v xml:space="preserve"> </v>
      </c>
    </row>
    <row r="326" spans="1:4" ht="14.65" customHeight="1" x14ac:dyDescent="0.25">
      <c r="A326" t="s">
        <v>461</v>
      </c>
      <c r="B326" s="4">
        <v>6000</v>
      </c>
      <c r="C326" s="11" t="s">
        <v>4</v>
      </c>
      <c r="D326" t="str">
        <f t="shared" si="5"/>
        <v xml:space="preserve"> </v>
      </c>
    </row>
    <row r="327" spans="1:4" ht="14.65" customHeight="1" x14ac:dyDescent="0.25">
      <c r="A327" t="s">
        <v>592</v>
      </c>
      <c r="B327" s="4">
        <v>8000</v>
      </c>
      <c r="C327" s="11" t="s">
        <v>181</v>
      </c>
      <c r="D327" t="str">
        <f t="shared" si="5"/>
        <v xml:space="preserve"> </v>
      </c>
    </row>
    <row r="328" spans="1:4" ht="14.65" customHeight="1" x14ac:dyDescent="0.25">
      <c r="A328" t="s">
        <v>33</v>
      </c>
      <c r="B328" s="4">
        <v>28000</v>
      </c>
      <c r="C328" t="s">
        <v>4</v>
      </c>
      <c r="D328" t="str">
        <f t="shared" si="5"/>
        <v xml:space="preserve"> </v>
      </c>
    </row>
    <row r="329" spans="1:4" ht="14.65" customHeight="1" x14ac:dyDescent="0.25">
      <c r="A329" t="s">
        <v>408</v>
      </c>
      <c r="B329" s="4">
        <v>40000</v>
      </c>
      <c r="C329" t="s">
        <v>4</v>
      </c>
      <c r="D329" t="str">
        <f t="shared" si="5"/>
        <v xml:space="preserve"> </v>
      </c>
    </row>
    <row r="330" spans="1:4" ht="14.65" customHeight="1" x14ac:dyDescent="0.25">
      <c r="A330" t="s">
        <v>649</v>
      </c>
      <c r="B330" s="4">
        <v>14000</v>
      </c>
      <c r="C330" s="11" t="s">
        <v>51</v>
      </c>
      <c r="D330" t="str">
        <f t="shared" si="5"/>
        <v xml:space="preserve"> </v>
      </c>
    </row>
    <row r="331" spans="1:4" ht="14.65" customHeight="1" x14ac:dyDescent="0.25">
      <c r="A331" t="s">
        <v>59</v>
      </c>
      <c r="B331" s="4">
        <v>2500</v>
      </c>
      <c r="C331" t="s">
        <v>4</v>
      </c>
      <c r="D331" t="str">
        <f t="shared" si="5"/>
        <v xml:space="preserve"> </v>
      </c>
    </row>
    <row r="332" spans="1:4" ht="14.65" customHeight="1" x14ac:dyDescent="0.25">
      <c r="A332" t="s">
        <v>95</v>
      </c>
      <c r="B332" s="4">
        <v>22100</v>
      </c>
      <c r="C332" t="s">
        <v>4</v>
      </c>
      <c r="D332" t="str">
        <f t="shared" si="5"/>
        <v xml:space="preserve"> </v>
      </c>
    </row>
    <row r="333" spans="1:4" ht="14.65" customHeight="1" x14ac:dyDescent="0.25">
      <c r="A333" t="s">
        <v>522</v>
      </c>
      <c r="B333" s="4">
        <v>10000</v>
      </c>
      <c r="C333" s="11" t="s">
        <v>181</v>
      </c>
      <c r="D333" t="str">
        <f t="shared" si="5"/>
        <v xml:space="preserve"> </v>
      </c>
    </row>
    <row r="334" spans="1:4" ht="14.65" customHeight="1" x14ac:dyDescent="0.25">
      <c r="A334" t="s">
        <v>87</v>
      </c>
      <c r="B334" s="4">
        <v>20000</v>
      </c>
      <c r="C334" t="s">
        <v>80</v>
      </c>
      <c r="D334" t="str">
        <f t="shared" si="5"/>
        <v xml:space="preserve"> </v>
      </c>
    </row>
    <row r="335" spans="1:4" ht="14.65" customHeight="1" x14ac:dyDescent="0.25">
      <c r="A335" t="s">
        <v>199</v>
      </c>
      <c r="B335" s="4">
        <v>1000</v>
      </c>
      <c r="C335" t="s">
        <v>200</v>
      </c>
      <c r="D335" t="str">
        <f t="shared" si="5"/>
        <v xml:space="preserve"> </v>
      </c>
    </row>
    <row r="336" spans="1:4" ht="14.65" customHeight="1" x14ac:dyDescent="0.25">
      <c r="A336" t="s">
        <v>577</v>
      </c>
      <c r="B336" s="4">
        <v>1000</v>
      </c>
      <c r="C336" s="11" t="s">
        <v>4</v>
      </c>
      <c r="D336" t="str">
        <f t="shared" si="5"/>
        <v xml:space="preserve"> </v>
      </c>
    </row>
    <row r="337" spans="1:4" ht="14.65" customHeight="1" x14ac:dyDescent="0.25">
      <c r="A337" t="s">
        <v>366</v>
      </c>
      <c r="B337" s="4">
        <v>30000</v>
      </c>
      <c r="C337" t="s">
        <v>4</v>
      </c>
      <c r="D337" t="str">
        <f t="shared" si="5"/>
        <v xml:space="preserve"> </v>
      </c>
    </row>
    <row r="338" spans="1:4" ht="14.65" customHeight="1" x14ac:dyDescent="0.25">
      <c r="A338" t="s">
        <v>34</v>
      </c>
      <c r="B338" s="4">
        <v>10000</v>
      </c>
      <c r="C338" t="s">
        <v>4</v>
      </c>
      <c r="D338" t="str">
        <f t="shared" si="5"/>
        <v xml:space="preserve"> </v>
      </c>
    </row>
    <row r="339" spans="1:4" ht="14.65" customHeight="1" x14ac:dyDescent="0.25">
      <c r="A339" t="s">
        <v>423</v>
      </c>
      <c r="B339" s="4">
        <v>10000</v>
      </c>
      <c r="C339" t="s">
        <v>51</v>
      </c>
      <c r="D339" t="str">
        <f t="shared" si="5"/>
        <v xml:space="preserve"> </v>
      </c>
    </row>
    <row r="340" spans="1:4" ht="14.65" customHeight="1" x14ac:dyDescent="0.25">
      <c r="A340" t="s">
        <v>144</v>
      </c>
      <c r="B340" s="4">
        <v>10500</v>
      </c>
      <c r="C340" s="11" t="s">
        <v>11</v>
      </c>
      <c r="D340" t="str">
        <f t="shared" si="5"/>
        <v xml:space="preserve"> </v>
      </c>
    </row>
    <row r="341" spans="1:4" ht="14.65" customHeight="1" x14ac:dyDescent="0.25">
      <c r="A341" t="s">
        <v>367</v>
      </c>
      <c r="B341" s="4">
        <v>32000</v>
      </c>
      <c r="C341" t="s">
        <v>4</v>
      </c>
      <c r="D341" t="str">
        <f t="shared" si="5"/>
        <v xml:space="preserve"> </v>
      </c>
    </row>
    <row r="342" spans="1:4" ht="14.65" customHeight="1" x14ac:dyDescent="0.25">
      <c r="A342" t="s">
        <v>94</v>
      </c>
      <c r="B342" s="4">
        <v>80000</v>
      </c>
      <c r="C342" t="s">
        <v>4</v>
      </c>
      <c r="D342" t="str">
        <f t="shared" si="5"/>
        <v xml:space="preserve"> </v>
      </c>
    </row>
    <row r="343" spans="1:4" ht="14.65" customHeight="1" x14ac:dyDescent="0.25">
      <c r="A343" t="s">
        <v>532</v>
      </c>
      <c r="B343" s="4">
        <v>10000</v>
      </c>
      <c r="C343" s="11" t="s">
        <v>51</v>
      </c>
      <c r="D343" t="str">
        <f t="shared" si="5"/>
        <v xml:space="preserve"> </v>
      </c>
    </row>
    <row r="344" spans="1:4" ht="14.65" customHeight="1" x14ac:dyDescent="0.25">
      <c r="A344" t="s">
        <v>182</v>
      </c>
      <c r="B344" s="4">
        <v>36000</v>
      </c>
      <c r="C344" t="s">
        <v>51</v>
      </c>
      <c r="D344" t="str">
        <f t="shared" si="5"/>
        <v xml:space="preserve"> </v>
      </c>
    </row>
    <row r="345" spans="1:4" ht="14.65" customHeight="1" x14ac:dyDescent="0.25">
      <c r="A345" t="s">
        <v>214</v>
      </c>
      <c r="B345" s="4">
        <v>6200</v>
      </c>
      <c r="C345" t="s">
        <v>80</v>
      </c>
      <c r="D345" t="str">
        <f t="shared" si="5"/>
        <v xml:space="preserve"> </v>
      </c>
    </row>
    <row r="346" spans="1:4" ht="14.65" customHeight="1" x14ac:dyDescent="0.25">
      <c r="A346" t="s">
        <v>162</v>
      </c>
      <c r="B346" s="4">
        <v>9500</v>
      </c>
      <c r="C346" t="s">
        <v>51</v>
      </c>
      <c r="D346" t="str">
        <f t="shared" si="5"/>
        <v xml:space="preserve"> </v>
      </c>
    </row>
    <row r="347" spans="1:4" ht="14.65" customHeight="1" x14ac:dyDescent="0.25">
      <c r="A347" t="s">
        <v>140</v>
      </c>
      <c r="B347" s="4">
        <v>1100</v>
      </c>
      <c r="C347" t="s">
        <v>118</v>
      </c>
      <c r="D347" t="str">
        <f t="shared" si="5"/>
        <v xml:space="preserve"> </v>
      </c>
    </row>
    <row r="348" spans="1:4" ht="14.65" customHeight="1" x14ac:dyDescent="0.25">
      <c r="A348" t="s">
        <v>163</v>
      </c>
      <c r="B348" s="4">
        <v>15000</v>
      </c>
      <c r="C348" t="s">
        <v>51</v>
      </c>
      <c r="D348" t="str">
        <f t="shared" si="5"/>
        <v xml:space="preserve"> </v>
      </c>
    </row>
    <row r="349" spans="1:4" ht="14.65" customHeight="1" x14ac:dyDescent="0.25">
      <c r="A349" t="s">
        <v>237</v>
      </c>
      <c r="B349" s="4">
        <v>4750</v>
      </c>
      <c r="C349" t="s">
        <v>118</v>
      </c>
      <c r="D349" t="str">
        <f t="shared" si="5"/>
        <v xml:space="preserve"> </v>
      </c>
    </row>
    <row r="350" spans="1:4" ht="14.65" customHeight="1" x14ac:dyDescent="0.25">
      <c r="A350" t="s">
        <v>317</v>
      </c>
      <c r="B350" s="4">
        <v>15000</v>
      </c>
      <c r="C350" t="s">
        <v>4</v>
      </c>
      <c r="D350" t="str">
        <f t="shared" si="5"/>
        <v xml:space="preserve"> </v>
      </c>
    </row>
    <row r="351" spans="1:4" ht="14.65" customHeight="1" x14ac:dyDescent="0.25">
      <c r="A351" t="s">
        <v>368</v>
      </c>
      <c r="B351" s="4">
        <v>3000</v>
      </c>
      <c r="C351" t="s">
        <v>4</v>
      </c>
      <c r="D351" t="str">
        <f t="shared" si="5"/>
        <v xml:space="preserve"> </v>
      </c>
    </row>
    <row r="352" spans="1:4" ht="14.65" customHeight="1" x14ac:dyDescent="0.25">
      <c r="A352" t="s">
        <v>386</v>
      </c>
      <c r="B352" s="4">
        <v>1000</v>
      </c>
      <c r="C352" t="s">
        <v>128</v>
      </c>
      <c r="D352" t="str">
        <f t="shared" si="5"/>
        <v xml:space="preserve"> </v>
      </c>
    </row>
    <row r="353" spans="1:4" ht="14.65" customHeight="1" x14ac:dyDescent="0.25">
      <c r="A353" t="s">
        <v>164</v>
      </c>
      <c r="B353" s="4">
        <v>1500</v>
      </c>
      <c r="C353" t="s">
        <v>51</v>
      </c>
      <c r="D353" t="str">
        <f t="shared" si="5"/>
        <v xml:space="preserve"> </v>
      </c>
    </row>
    <row r="354" spans="1:4" ht="14.65" customHeight="1" x14ac:dyDescent="0.25">
      <c r="A354" t="s">
        <v>518</v>
      </c>
      <c r="B354" s="4">
        <v>30000</v>
      </c>
      <c r="C354" s="11" t="s">
        <v>4</v>
      </c>
      <c r="D354" t="str">
        <f t="shared" si="5"/>
        <v xml:space="preserve"> </v>
      </c>
    </row>
    <row r="355" spans="1:4" ht="14.65" customHeight="1" x14ac:dyDescent="0.25">
      <c r="A355" t="s">
        <v>456</v>
      </c>
      <c r="B355" s="4">
        <v>500</v>
      </c>
      <c r="C355" s="11" t="s">
        <v>51</v>
      </c>
      <c r="D355" t="str">
        <f t="shared" si="5"/>
        <v xml:space="preserve"> </v>
      </c>
    </row>
    <row r="356" spans="1:4" ht="14.65" customHeight="1" x14ac:dyDescent="0.25">
      <c r="A356" t="s">
        <v>165</v>
      </c>
      <c r="B356" s="4">
        <v>30000</v>
      </c>
      <c r="C356" t="s">
        <v>51</v>
      </c>
      <c r="D356" t="str">
        <f t="shared" si="5"/>
        <v xml:space="preserve"> </v>
      </c>
    </row>
    <row r="357" spans="1:4" ht="14.65" customHeight="1" x14ac:dyDescent="0.25">
      <c r="A357" t="s">
        <v>662</v>
      </c>
      <c r="B357" s="4">
        <v>72000</v>
      </c>
      <c r="C357" s="11" t="s">
        <v>4</v>
      </c>
      <c r="D357" t="str">
        <f t="shared" si="5"/>
        <v xml:space="preserve"> </v>
      </c>
    </row>
    <row r="358" spans="1:4" ht="14.65" customHeight="1" x14ac:dyDescent="0.25">
      <c r="A358" t="s">
        <v>482</v>
      </c>
      <c r="B358" s="4">
        <v>30000</v>
      </c>
      <c r="C358" s="11" t="s">
        <v>51</v>
      </c>
      <c r="D358" t="str">
        <f t="shared" si="5"/>
        <v xml:space="preserve"> </v>
      </c>
    </row>
    <row r="359" spans="1:4" ht="14.65" customHeight="1" x14ac:dyDescent="0.25">
      <c r="A359" t="s">
        <v>454</v>
      </c>
      <c r="B359" s="4">
        <v>1000</v>
      </c>
      <c r="C359" s="11" t="s">
        <v>554</v>
      </c>
      <c r="D359" t="str">
        <f t="shared" si="5"/>
        <v xml:space="preserve"> </v>
      </c>
    </row>
    <row r="360" spans="1:4" ht="14.65" customHeight="1" x14ac:dyDescent="0.25">
      <c r="A360" t="s">
        <v>659</v>
      </c>
      <c r="B360" s="4">
        <v>20000</v>
      </c>
      <c r="C360" t="s">
        <v>4</v>
      </c>
      <c r="D360" t="str">
        <f t="shared" si="5"/>
        <v xml:space="preserve"> </v>
      </c>
    </row>
    <row r="361" spans="1:4" ht="14.65" customHeight="1" x14ac:dyDescent="0.25">
      <c r="A361" t="s">
        <v>546</v>
      </c>
      <c r="B361" s="4">
        <v>5000</v>
      </c>
      <c r="C361" s="11" t="s">
        <v>200</v>
      </c>
      <c r="D361" t="str">
        <f t="shared" si="5"/>
        <v xml:space="preserve"> </v>
      </c>
    </row>
    <row r="362" spans="1:4" ht="14.65" customHeight="1" x14ac:dyDescent="0.25">
      <c r="A362" t="s">
        <v>613</v>
      </c>
      <c r="B362" s="4">
        <v>2400</v>
      </c>
      <c r="C362" s="11" t="s">
        <v>4</v>
      </c>
      <c r="D362" t="str">
        <f t="shared" si="5"/>
        <v xml:space="preserve"> </v>
      </c>
    </row>
    <row r="363" spans="1:4" ht="14.65" customHeight="1" x14ac:dyDescent="0.25">
      <c r="A363" t="s">
        <v>426</v>
      </c>
      <c r="B363" s="4">
        <v>28500</v>
      </c>
      <c r="C363" t="s">
        <v>4</v>
      </c>
      <c r="D363" t="str">
        <f t="shared" si="5"/>
        <v xml:space="preserve"> </v>
      </c>
    </row>
    <row r="364" spans="1:4" ht="14.65" customHeight="1" x14ac:dyDescent="0.25">
      <c r="A364" t="s">
        <v>129</v>
      </c>
      <c r="B364" s="4">
        <v>1000</v>
      </c>
      <c r="C364" t="s">
        <v>130</v>
      </c>
      <c r="D364" t="str">
        <f t="shared" si="5"/>
        <v xml:space="preserve"> </v>
      </c>
    </row>
    <row r="365" spans="1:4" ht="14.65" customHeight="1" x14ac:dyDescent="0.25">
      <c r="A365" t="s">
        <v>547</v>
      </c>
      <c r="B365" s="4">
        <v>75000</v>
      </c>
      <c r="C365" s="11" t="s">
        <v>200</v>
      </c>
      <c r="D365" t="str">
        <f t="shared" si="5"/>
        <v xml:space="preserve"> </v>
      </c>
    </row>
    <row r="366" spans="1:4" ht="14.65" customHeight="1" x14ac:dyDescent="0.25">
      <c r="A366" t="s">
        <v>166</v>
      </c>
      <c r="B366" s="4">
        <v>8000</v>
      </c>
      <c r="C366" t="s">
        <v>51</v>
      </c>
      <c r="D366" t="str">
        <f t="shared" si="5"/>
        <v xml:space="preserve"> </v>
      </c>
    </row>
    <row r="367" spans="1:4" ht="14.65" customHeight="1" x14ac:dyDescent="0.25">
      <c r="A367" t="s">
        <v>538</v>
      </c>
      <c r="B367" s="4">
        <v>7000</v>
      </c>
      <c r="C367" s="11" t="s">
        <v>51</v>
      </c>
      <c r="D367" t="str">
        <f t="shared" si="5"/>
        <v xml:space="preserve"> </v>
      </c>
    </row>
    <row r="368" spans="1:4" ht="14.65" customHeight="1" x14ac:dyDescent="0.25">
      <c r="A368" t="s">
        <v>517</v>
      </c>
      <c r="B368" s="4">
        <v>62000</v>
      </c>
      <c r="C368" s="11" t="s">
        <v>216</v>
      </c>
      <c r="D368" t="str">
        <f t="shared" si="5"/>
        <v xml:space="preserve"> </v>
      </c>
    </row>
    <row r="369" spans="1:4" ht="14.65" customHeight="1" x14ac:dyDescent="0.25">
      <c r="A369" t="s">
        <v>167</v>
      </c>
      <c r="B369" s="4">
        <v>700000</v>
      </c>
      <c r="C369" t="s">
        <v>51</v>
      </c>
      <c r="D369" t="str">
        <f t="shared" si="5"/>
        <v xml:space="preserve"> </v>
      </c>
    </row>
    <row r="370" spans="1:4" ht="14.65" customHeight="1" x14ac:dyDescent="0.25">
      <c r="A370" t="s">
        <v>605</v>
      </c>
      <c r="B370" s="4">
        <v>14000</v>
      </c>
      <c r="C370" s="11" t="s">
        <v>51</v>
      </c>
      <c r="D370" t="str">
        <f t="shared" si="5"/>
        <v xml:space="preserve"> </v>
      </c>
    </row>
    <row r="371" spans="1:4" ht="14.65" customHeight="1" x14ac:dyDescent="0.25">
      <c r="A371" t="s">
        <v>370</v>
      </c>
      <c r="B371" s="4">
        <v>2000</v>
      </c>
      <c r="C371" t="s">
        <v>4</v>
      </c>
      <c r="D371" t="str">
        <f t="shared" si="5"/>
        <v xml:space="preserve"> </v>
      </c>
    </row>
    <row r="372" spans="1:4" ht="14.65" customHeight="1" x14ac:dyDescent="0.25">
      <c r="A372" t="s">
        <v>269</v>
      </c>
      <c r="B372" s="4">
        <v>3000</v>
      </c>
      <c r="C372" t="s">
        <v>11</v>
      </c>
      <c r="D372" t="str">
        <f t="shared" si="5"/>
        <v xml:space="preserve"> </v>
      </c>
    </row>
    <row r="373" spans="1:4" ht="14.65" customHeight="1" x14ac:dyDescent="0.25">
      <c r="A373" t="s">
        <v>654</v>
      </c>
      <c r="B373" s="4">
        <v>43000</v>
      </c>
      <c r="C373" s="11" t="s">
        <v>77</v>
      </c>
      <c r="D373" t="str">
        <f t="shared" si="5"/>
        <v xml:space="preserve"> </v>
      </c>
    </row>
    <row r="374" spans="1:4" ht="14.65" customHeight="1" x14ac:dyDescent="0.25">
      <c r="A374" t="s">
        <v>35</v>
      </c>
      <c r="B374" s="4">
        <v>37000</v>
      </c>
      <c r="C374" t="s">
        <v>4</v>
      </c>
      <c r="D374" t="str">
        <f t="shared" si="5"/>
        <v xml:space="preserve"> </v>
      </c>
    </row>
    <row r="375" spans="1:4" ht="14.65" customHeight="1" x14ac:dyDescent="0.25">
      <c r="A375" t="s">
        <v>427</v>
      </c>
      <c r="B375" s="4">
        <v>10000</v>
      </c>
      <c r="C375" t="s">
        <v>22</v>
      </c>
      <c r="D375" t="str">
        <f t="shared" si="5"/>
        <v xml:space="preserve"> </v>
      </c>
    </row>
    <row r="376" spans="1:4" ht="14.65" customHeight="1" x14ac:dyDescent="0.25">
      <c r="A376" t="s">
        <v>514</v>
      </c>
      <c r="B376" s="4">
        <v>2500</v>
      </c>
      <c r="C376" s="11" t="s">
        <v>4</v>
      </c>
      <c r="D376" t="str">
        <f t="shared" si="5"/>
        <v xml:space="preserve"> </v>
      </c>
    </row>
    <row r="377" spans="1:4" ht="14.65" customHeight="1" x14ac:dyDescent="0.25">
      <c r="A377" t="s">
        <v>502</v>
      </c>
      <c r="B377" s="4">
        <v>20000</v>
      </c>
      <c r="C377" s="11" t="s">
        <v>128</v>
      </c>
      <c r="D377" t="str">
        <f t="shared" si="5"/>
        <v xml:space="preserve"> </v>
      </c>
    </row>
    <row r="378" spans="1:4" ht="14.65" customHeight="1" x14ac:dyDescent="0.25">
      <c r="A378" t="s">
        <v>36</v>
      </c>
      <c r="B378" s="4">
        <v>25000</v>
      </c>
      <c r="C378" t="s">
        <v>4</v>
      </c>
      <c r="D378" t="str">
        <f t="shared" si="5"/>
        <v xml:space="preserve"> </v>
      </c>
    </row>
    <row r="379" spans="1:4" ht="14.65" customHeight="1" x14ac:dyDescent="0.25">
      <c r="A379" t="s">
        <v>569</v>
      </c>
      <c r="B379" s="4">
        <v>8000</v>
      </c>
      <c r="C379" s="11" t="s">
        <v>118</v>
      </c>
      <c r="D379" t="str">
        <f t="shared" si="5"/>
        <v xml:space="preserve"> </v>
      </c>
    </row>
    <row r="380" spans="1:4" ht="14.65" customHeight="1" x14ac:dyDescent="0.25">
      <c r="A380" t="s">
        <v>168</v>
      </c>
      <c r="B380" s="4">
        <v>5000</v>
      </c>
      <c r="C380" t="s">
        <v>51</v>
      </c>
      <c r="D380" t="str">
        <f t="shared" si="5"/>
        <v xml:space="preserve"> </v>
      </c>
    </row>
    <row r="381" spans="1:4" ht="14.65" customHeight="1" x14ac:dyDescent="0.25">
      <c r="A381" t="s">
        <v>276</v>
      </c>
      <c r="B381" s="4">
        <v>3000</v>
      </c>
      <c r="C381" t="s">
        <v>80</v>
      </c>
      <c r="D381" t="str">
        <f t="shared" si="5"/>
        <v xml:space="preserve"> </v>
      </c>
    </row>
    <row r="382" spans="1:4" ht="14.65" customHeight="1" x14ac:dyDescent="0.25">
      <c r="A382" t="s">
        <v>500</v>
      </c>
      <c r="B382" s="4">
        <v>3000</v>
      </c>
      <c r="C382" s="11" t="s">
        <v>4</v>
      </c>
      <c r="D382" t="str">
        <f t="shared" si="5"/>
        <v xml:space="preserve"> </v>
      </c>
    </row>
    <row r="383" spans="1:4" ht="14.65" customHeight="1" x14ac:dyDescent="0.25">
      <c r="A383" t="s">
        <v>169</v>
      </c>
      <c r="B383" s="4">
        <v>15000</v>
      </c>
      <c r="C383" t="s">
        <v>51</v>
      </c>
      <c r="D383" t="str">
        <f t="shared" ref="D383:D445" si="6">IF(A384=A385,"Yes"," ")</f>
        <v xml:space="preserve"> </v>
      </c>
    </row>
    <row r="384" spans="1:4" ht="14.65" customHeight="1" x14ac:dyDescent="0.25">
      <c r="A384" t="s">
        <v>400</v>
      </c>
      <c r="B384" s="4">
        <v>1000</v>
      </c>
      <c r="C384" t="s">
        <v>161</v>
      </c>
      <c r="D384" t="str">
        <f t="shared" si="6"/>
        <v xml:space="preserve"> </v>
      </c>
    </row>
    <row r="385" spans="1:4" ht="14.65" customHeight="1" x14ac:dyDescent="0.25">
      <c r="A385" t="s">
        <v>371</v>
      </c>
      <c r="B385" s="4">
        <v>16000</v>
      </c>
      <c r="C385" t="s">
        <v>4</v>
      </c>
      <c r="D385" t="str">
        <f t="shared" si="6"/>
        <v xml:space="preserve"> </v>
      </c>
    </row>
    <row r="386" spans="1:4" ht="14.65" customHeight="1" x14ac:dyDescent="0.25">
      <c r="A386" t="s">
        <v>260</v>
      </c>
      <c r="B386" s="4">
        <v>6000</v>
      </c>
      <c r="C386" t="s">
        <v>181</v>
      </c>
      <c r="D386" t="str">
        <f t="shared" si="6"/>
        <v xml:space="preserve"> </v>
      </c>
    </row>
    <row r="387" spans="1:4" ht="14.65" customHeight="1" x14ac:dyDescent="0.25">
      <c r="A387" t="s">
        <v>143</v>
      </c>
      <c r="B387" s="4">
        <v>7000</v>
      </c>
      <c r="C387" t="s">
        <v>141</v>
      </c>
      <c r="D387" t="str">
        <f t="shared" si="6"/>
        <v xml:space="preserve"> </v>
      </c>
    </row>
    <row r="388" spans="1:4" ht="14.65" customHeight="1" x14ac:dyDescent="0.25">
      <c r="A388" t="s">
        <v>37</v>
      </c>
      <c r="B388" s="4">
        <v>2500</v>
      </c>
      <c r="C388" t="s">
        <v>4</v>
      </c>
      <c r="D388" t="str">
        <f t="shared" si="6"/>
        <v xml:space="preserve"> </v>
      </c>
    </row>
    <row r="389" spans="1:4" ht="14.65" customHeight="1" x14ac:dyDescent="0.25">
      <c r="A389" t="s">
        <v>620</v>
      </c>
      <c r="B389" s="4">
        <v>500</v>
      </c>
      <c r="C389" s="11" t="s">
        <v>51</v>
      </c>
      <c r="D389" t="str">
        <f t="shared" si="6"/>
        <v xml:space="preserve"> </v>
      </c>
    </row>
    <row r="390" spans="1:4" ht="14.65" customHeight="1" x14ac:dyDescent="0.25">
      <c r="A390" t="s">
        <v>380</v>
      </c>
      <c r="B390" s="4">
        <v>3000</v>
      </c>
      <c r="C390" t="s">
        <v>80</v>
      </c>
      <c r="D390" t="str">
        <f t="shared" si="6"/>
        <v xml:space="preserve"> </v>
      </c>
    </row>
    <row r="391" spans="1:4" ht="14.65" customHeight="1" x14ac:dyDescent="0.25">
      <c r="A391" t="s">
        <v>324</v>
      </c>
      <c r="B391" s="4">
        <v>4400</v>
      </c>
      <c r="C391" t="s">
        <v>217</v>
      </c>
      <c r="D391" t="str">
        <f t="shared" si="6"/>
        <v xml:space="preserve"> </v>
      </c>
    </row>
    <row r="392" spans="1:4" ht="14.65" customHeight="1" x14ac:dyDescent="0.25">
      <c r="A392" t="s">
        <v>604</v>
      </c>
      <c r="B392" s="4">
        <v>8000</v>
      </c>
      <c r="C392" s="11" t="s">
        <v>217</v>
      </c>
      <c r="D392" t="str">
        <f t="shared" si="6"/>
        <v xml:space="preserve"> </v>
      </c>
    </row>
    <row r="393" spans="1:4" ht="14.65" customHeight="1" x14ac:dyDescent="0.25">
      <c r="A393" t="s">
        <v>406</v>
      </c>
      <c r="B393" s="4">
        <v>5000</v>
      </c>
      <c r="C393" t="s">
        <v>51</v>
      </c>
      <c r="D393" t="str">
        <f t="shared" si="6"/>
        <v xml:space="preserve"> </v>
      </c>
    </row>
    <row r="394" spans="1:4" ht="14.65" customHeight="1" x14ac:dyDescent="0.25">
      <c r="A394" t="s">
        <v>594</v>
      </c>
      <c r="B394" s="4">
        <v>500</v>
      </c>
      <c r="C394" s="11" t="s">
        <v>4</v>
      </c>
      <c r="D394" t="str">
        <f t="shared" si="6"/>
        <v xml:space="preserve"> </v>
      </c>
    </row>
    <row r="395" spans="1:4" ht="14.65" customHeight="1" x14ac:dyDescent="0.25">
      <c r="A395" t="s">
        <v>321</v>
      </c>
      <c r="B395" s="4">
        <v>10000</v>
      </c>
      <c r="C395" t="s">
        <v>51</v>
      </c>
      <c r="D395" t="str">
        <f t="shared" si="6"/>
        <v xml:space="preserve"> </v>
      </c>
    </row>
    <row r="396" spans="1:4" ht="14.65" customHeight="1" x14ac:dyDescent="0.25">
      <c r="A396" t="s">
        <v>196</v>
      </c>
      <c r="B396" s="4">
        <v>1200</v>
      </c>
      <c r="C396" t="s">
        <v>192</v>
      </c>
      <c r="D396" t="str">
        <f t="shared" si="6"/>
        <v xml:space="preserve"> </v>
      </c>
    </row>
    <row r="397" spans="1:4" ht="14.65" customHeight="1" x14ac:dyDescent="0.25">
      <c r="A397" t="s">
        <v>470</v>
      </c>
      <c r="B397" s="4">
        <v>1500</v>
      </c>
      <c r="C397" s="11" t="s">
        <v>192</v>
      </c>
      <c r="D397" t="str">
        <f t="shared" si="6"/>
        <v xml:space="preserve"> </v>
      </c>
    </row>
    <row r="398" spans="1:4" ht="14.65" customHeight="1" x14ac:dyDescent="0.25">
      <c r="A398" t="s">
        <v>194</v>
      </c>
      <c r="B398" s="4">
        <v>2500</v>
      </c>
      <c r="C398" t="s">
        <v>192</v>
      </c>
      <c r="D398" t="str">
        <f t="shared" si="6"/>
        <v xml:space="preserve"> </v>
      </c>
    </row>
    <row r="399" spans="1:4" ht="14.65" customHeight="1" x14ac:dyDescent="0.25">
      <c r="A399" t="s">
        <v>197</v>
      </c>
      <c r="B399" s="4">
        <v>1000</v>
      </c>
      <c r="C399" t="s">
        <v>192</v>
      </c>
      <c r="D399" t="str">
        <f t="shared" si="6"/>
        <v xml:space="preserve"> </v>
      </c>
    </row>
    <row r="400" spans="1:4" ht="14.65" customHeight="1" x14ac:dyDescent="0.25">
      <c r="A400" t="s">
        <v>589</v>
      </c>
      <c r="B400" s="4">
        <v>10000</v>
      </c>
      <c r="C400" s="11" t="s">
        <v>192</v>
      </c>
      <c r="D400" t="str">
        <f t="shared" si="6"/>
        <v xml:space="preserve"> </v>
      </c>
    </row>
    <row r="401" spans="1:4" ht="14.65" customHeight="1" x14ac:dyDescent="0.25">
      <c r="A401" t="s">
        <v>642</v>
      </c>
      <c r="B401" s="4">
        <v>1000</v>
      </c>
      <c r="C401" s="11" t="s">
        <v>192</v>
      </c>
      <c r="D401" t="str">
        <f t="shared" si="6"/>
        <v xml:space="preserve"> </v>
      </c>
    </row>
    <row r="402" spans="1:4" ht="14.65" customHeight="1" x14ac:dyDescent="0.25">
      <c r="A402" t="s">
        <v>515</v>
      </c>
      <c r="B402" s="4">
        <v>1500</v>
      </c>
      <c r="C402" s="11" t="s">
        <v>192</v>
      </c>
      <c r="D402" t="str">
        <f t="shared" si="6"/>
        <v xml:space="preserve"> </v>
      </c>
    </row>
    <row r="403" spans="1:4" ht="14.65" customHeight="1" x14ac:dyDescent="0.25">
      <c r="A403" t="s">
        <v>195</v>
      </c>
      <c r="B403" s="4">
        <v>10000</v>
      </c>
      <c r="C403" t="s">
        <v>192</v>
      </c>
      <c r="D403" t="str">
        <f t="shared" si="6"/>
        <v xml:space="preserve"> </v>
      </c>
    </row>
    <row r="404" spans="1:4" ht="14.65" customHeight="1" x14ac:dyDescent="0.25">
      <c r="A404" t="s">
        <v>511</v>
      </c>
      <c r="B404" s="4">
        <v>19000</v>
      </c>
      <c r="C404" s="11" t="s">
        <v>192</v>
      </c>
      <c r="D404" t="str">
        <f t="shared" si="6"/>
        <v xml:space="preserve"> </v>
      </c>
    </row>
    <row r="405" spans="1:4" ht="14.65" customHeight="1" x14ac:dyDescent="0.25">
      <c r="A405" t="s">
        <v>325</v>
      </c>
      <c r="B405" s="4">
        <v>1200</v>
      </c>
      <c r="C405" t="s">
        <v>82</v>
      </c>
      <c r="D405" t="str">
        <f t="shared" si="6"/>
        <v xml:space="preserve"> </v>
      </c>
    </row>
    <row r="406" spans="1:4" ht="14.65" customHeight="1" x14ac:dyDescent="0.25">
      <c r="A406" t="s">
        <v>381</v>
      </c>
      <c r="B406" s="4">
        <v>5000</v>
      </c>
      <c r="C406" t="s">
        <v>80</v>
      </c>
      <c r="D406" t="str">
        <f t="shared" si="6"/>
        <v xml:space="preserve"> </v>
      </c>
    </row>
    <row r="407" spans="1:4" ht="14.65" customHeight="1" x14ac:dyDescent="0.25">
      <c r="A407" t="s">
        <v>335</v>
      </c>
      <c r="B407" s="4">
        <v>10000</v>
      </c>
      <c r="C407" t="s">
        <v>118</v>
      </c>
      <c r="D407" t="str">
        <f t="shared" si="6"/>
        <v xml:space="preserve"> </v>
      </c>
    </row>
    <row r="408" spans="1:4" ht="14.65" customHeight="1" x14ac:dyDescent="0.25">
      <c r="A408" t="s">
        <v>73</v>
      </c>
      <c r="B408" s="4">
        <v>25000</v>
      </c>
      <c r="C408" t="s">
        <v>4</v>
      </c>
      <c r="D408" t="str">
        <f t="shared" si="6"/>
        <v xml:space="preserve"> </v>
      </c>
    </row>
    <row r="409" spans="1:4" ht="14.65" customHeight="1" x14ac:dyDescent="0.25">
      <c r="A409" t="s">
        <v>411</v>
      </c>
      <c r="B409" s="4">
        <v>4000</v>
      </c>
      <c r="C409" t="s">
        <v>89</v>
      </c>
      <c r="D409" t="str">
        <f t="shared" si="6"/>
        <v xml:space="preserve"> </v>
      </c>
    </row>
    <row r="410" spans="1:4" ht="14.65" customHeight="1" x14ac:dyDescent="0.25">
      <c r="A410" t="s">
        <v>634</v>
      </c>
      <c r="B410" s="4">
        <v>1250</v>
      </c>
      <c r="C410" s="11" t="s">
        <v>89</v>
      </c>
      <c r="D410" t="str">
        <f t="shared" si="6"/>
        <v xml:space="preserve"> </v>
      </c>
    </row>
    <row r="411" spans="1:4" ht="14.65" customHeight="1" x14ac:dyDescent="0.25">
      <c r="A411" t="s">
        <v>88</v>
      </c>
      <c r="B411" s="4">
        <v>4000</v>
      </c>
      <c r="C411" t="s">
        <v>89</v>
      </c>
      <c r="D411" t="str">
        <f t="shared" si="6"/>
        <v xml:space="preserve"> </v>
      </c>
    </row>
    <row r="412" spans="1:4" ht="14.65" customHeight="1" x14ac:dyDescent="0.25">
      <c r="A412" t="s">
        <v>327</v>
      </c>
      <c r="B412" s="4">
        <v>1200</v>
      </c>
      <c r="C412" t="s">
        <v>89</v>
      </c>
      <c r="D412" t="str">
        <f t="shared" si="6"/>
        <v xml:space="preserve"> </v>
      </c>
    </row>
    <row r="413" spans="1:4" ht="14.65" customHeight="1" x14ac:dyDescent="0.25">
      <c r="A413" t="s">
        <v>501</v>
      </c>
      <c r="B413" s="4">
        <v>1000</v>
      </c>
      <c r="C413" s="11" t="s">
        <v>89</v>
      </c>
      <c r="D413" t="str">
        <f t="shared" si="6"/>
        <v xml:space="preserve"> </v>
      </c>
    </row>
    <row r="414" spans="1:4" ht="14.65" customHeight="1" x14ac:dyDescent="0.25">
      <c r="A414" t="s">
        <v>590</v>
      </c>
      <c r="B414" s="4">
        <v>7500</v>
      </c>
      <c r="C414" s="11" t="s">
        <v>89</v>
      </c>
      <c r="D414" t="str">
        <f t="shared" si="6"/>
        <v xml:space="preserve"> </v>
      </c>
    </row>
    <row r="415" spans="1:4" ht="14.65" customHeight="1" x14ac:dyDescent="0.25">
      <c r="A415" t="s">
        <v>424</v>
      </c>
      <c r="B415" s="4">
        <v>5000</v>
      </c>
      <c r="C415" t="s">
        <v>89</v>
      </c>
      <c r="D415" t="str">
        <f t="shared" si="6"/>
        <v xml:space="preserve"> </v>
      </c>
    </row>
    <row r="416" spans="1:4" ht="14.65" customHeight="1" x14ac:dyDescent="0.25">
      <c r="A416" t="s">
        <v>437</v>
      </c>
      <c r="B416" s="4">
        <v>250000</v>
      </c>
      <c r="C416" t="s">
        <v>4</v>
      </c>
      <c r="D416" t="str">
        <f t="shared" si="6"/>
        <v xml:space="preserve"> </v>
      </c>
    </row>
    <row r="417" spans="1:4" ht="14.65" customHeight="1" x14ac:dyDescent="0.25">
      <c r="A417" t="s">
        <v>580</v>
      </c>
      <c r="B417" s="4">
        <v>2100</v>
      </c>
      <c r="C417" s="11" t="s">
        <v>11</v>
      </c>
      <c r="D417" t="str">
        <f t="shared" si="6"/>
        <v xml:space="preserve"> </v>
      </c>
    </row>
    <row r="418" spans="1:4" ht="14.65" customHeight="1" x14ac:dyDescent="0.25">
      <c r="A418" t="s">
        <v>270</v>
      </c>
      <c r="B418" s="4">
        <v>1200</v>
      </c>
      <c r="C418" t="s">
        <v>11</v>
      </c>
      <c r="D418" t="str">
        <f t="shared" si="6"/>
        <v xml:space="preserve"> </v>
      </c>
    </row>
    <row r="419" spans="1:4" ht="14.65" customHeight="1" x14ac:dyDescent="0.25">
      <c r="A419" t="s">
        <v>330</v>
      </c>
      <c r="B419" s="4">
        <v>30000</v>
      </c>
      <c r="C419" t="s">
        <v>11</v>
      </c>
      <c r="D419" t="str">
        <f t="shared" si="6"/>
        <v xml:space="preserve"> </v>
      </c>
    </row>
    <row r="420" spans="1:4" ht="14.65" customHeight="1" x14ac:dyDescent="0.25">
      <c r="A420" t="s">
        <v>457</v>
      </c>
      <c r="B420" s="4">
        <v>9000</v>
      </c>
      <c r="C420" s="11" t="s">
        <v>192</v>
      </c>
      <c r="D420" t="str">
        <f t="shared" si="6"/>
        <v xml:space="preserve"> </v>
      </c>
    </row>
    <row r="421" spans="1:4" ht="14.65" customHeight="1" x14ac:dyDescent="0.25">
      <c r="A421" t="s">
        <v>258</v>
      </c>
      <c r="B421" s="4">
        <v>60000</v>
      </c>
      <c r="C421" t="s">
        <v>256</v>
      </c>
      <c r="D421" t="str">
        <f t="shared" si="6"/>
        <v xml:space="preserve"> </v>
      </c>
    </row>
    <row r="422" spans="1:4" ht="14.65" customHeight="1" x14ac:dyDescent="0.25">
      <c r="A422" t="s">
        <v>331</v>
      </c>
      <c r="B422" s="4">
        <v>17300</v>
      </c>
      <c r="C422" t="s">
        <v>256</v>
      </c>
      <c r="D422" t="str">
        <f t="shared" si="6"/>
        <v xml:space="preserve"> </v>
      </c>
    </row>
    <row r="423" spans="1:4" ht="14.65" customHeight="1" x14ac:dyDescent="0.25">
      <c r="A423" t="s">
        <v>614</v>
      </c>
      <c r="B423" s="4">
        <v>3500</v>
      </c>
      <c r="C423" s="11" t="s">
        <v>2</v>
      </c>
      <c r="D423" t="str">
        <f t="shared" si="6"/>
        <v xml:space="preserve"> </v>
      </c>
    </row>
    <row r="424" spans="1:4" ht="14.65" customHeight="1" x14ac:dyDescent="0.25">
      <c r="A424" t="s">
        <v>38</v>
      </c>
      <c r="B424" s="4">
        <v>13000</v>
      </c>
      <c r="C424" t="s">
        <v>4</v>
      </c>
      <c r="D424" t="str">
        <f t="shared" si="6"/>
        <v xml:space="preserve"> </v>
      </c>
    </row>
    <row r="425" spans="1:4" ht="14.65" customHeight="1" x14ac:dyDescent="0.25">
      <c r="A425" t="s">
        <v>273</v>
      </c>
      <c r="B425" s="4">
        <v>1610</v>
      </c>
      <c r="C425" t="s">
        <v>2</v>
      </c>
      <c r="D425" t="str">
        <f t="shared" si="6"/>
        <v xml:space="preserve"> </v>
      </c>
    </row>
    <row r="426" spans="1:4" ht="14.65" customHeight="1" x14ac:dyDescent="0.25">
      <c r="A426" t="s">
        <v>412</v>
      </c>
      <c r="B426" s="4">
        <v>3500</v>
      </c>
      <c r="C426" t="s">
        <v>2</v>
      </c>
      <c r="D426" t="str">
        <f t="shared" si="6"/>
        <v xml:space="preserve"> </v>
      </c>
    </row>
    <row r="427" spans="1:4" ht="14.65" customHeight="1" x14ac:dyDescent="0.25">
      <c r="A427" t="s">
        <v>274</v>
      </c>
      <c r="B427" s="4">
        <v>23000</v>
      </c>
      <c r="C427" t="s">
        <v>2</v>
      </c>
      <c r="D427" t="str">
        <f t="shared" si="6"/>
        <v xml:space="preserve"> </v>
      </c>
    </row>
    <row r="428" spans="1:4" ht="14.65" customHeight="1" x14ac:dyDescent="0.25">
      <c r="A428" t="s">
        <v>275</v>
      </c>
      <c r="B428" s="4">
        <v>500</v>
      </c>
      <c r="C428" t="s">
        <v>2</v>
      </c>
      <c r="D428" t="str">
        <f t="shared" si="6"/>
        <v xml:space="preserve"> </v>
      </c>
    </row>
    <row r="429" spans="1:4" ht="14.65" customHeight="1" x14ac:dyDescent="0.25">
      <c r="A429" t="s">
        <v>558</v>
      </c>
      <c r="B429" s="4">
        <v>30000</v>
      </c>
      <c r="C429" s="11" t="s">
        <v>161</v>
      </c>
      <c r="D429" t="str">
        <f t="shared" si="6"/>
        <v xml:space="preserve"> </v>
      </c>
    </row>
    <row r="430" spans="1:4" ht="14.65" customHeight="1" x14ac:dyDescent="0.25">
      <c r="A430" t="s">
        <v>1</v>
      </c>
      <c r="B430" s="4">
        <v>5000</v>
      </c>
      <c r="C430" t="s">
        <v>2</v>
      </c>
      <c r="D430" t="str">
        <f t="shared" si="6"/>
        <v xml:space="preserve"> </v>
      </c>
    </row>
    <row r="431" spans="1:4" ht="14.65" customHeight="1" x14ac:dyDescent="0.25">
      <c r="A431" t="s">
        <v>60</v>
      </c>
      <c r="B431" s="4">
        <v>25000</v>
      </c>
      <c r="C431" t="s">
        <v>4</v>
      </c>
      <c r="D431" t="str">
        <f t="shared" si="6"/>
        <v xml:space="preserve"> </v>
      </c>
    </row>
    <row r="432" spans="1:4" ht="14.65" customHeight="1" x14ac:dyDescent="0.25">
      <c r="A432" t="s">
        <v>549</v>
      </c>
      <c r="B432" s="4">
        <v>5000</v>
      </c>
      <c r="C432" s="11" t="s">
        <v>4</v>
      </c>
      <c r="D432" t="str">
        <f t="shared" si="6"/>
        <v xml:space="preserve"> </v>
      </c>
    </row>
    <row r="433" spans="1:4" ht="14.65" customHeight="1" x14ac:dyDescent="0.25">
      <c r="A433" t="s">
        <v>39</v>
      </c>
      <c r="B433" s="4">
        <v>5000</v>
      </c>
      <c r="C433" t="s">
        <v>4</v>
      </c>
      <c r="D433" t="str">
        <f t="shared" si="6"/>
        <v xml:space="preserve"> </v>
      </c>
    </row>
    <row r="434" spans="1:4" ht="14.65" customHeight="1" x14ac:dyDescent="0.25">
      <c r="A434" t="s">
        <v>486</v>
      </c>
      <c r="B434" s="4">
        <v>3400</v>
      </c>
      <c r="C434" s="11" t="s">
        <v>2</v>
      </c>
      <c r="D434" t="str">
        <f t="shared" si="6"/>
        <v xml:space="preserve"> </v>
      </c>
    </row>
    <row r="435" spans="1:4" ht="14.65" customHeight="1" x14ac:dyDescent="0.25">
      <c r="A435" t="s">
        <v>610</v>
      </c>
      <c r="B435" s="4">
        <v>90000</v>
      </c>
      <c r="C435" s="11" t="s">
        <v>80</v>
      </c>
      <c r="D435" t="str">
        <f t="shared" si="6"/>
        <v xml:space="preserve"> </v>
      </c>
    </row>
    <row r="436" spans="1:4" ht="14.65" customHeight="1" x14ac:dyDescent="0.25">
      <c r="A436" t="s">
        <v>61</v>
      </c>
      <c r="B436" s="4">
        <v>25000</v>
      </c>
      <c r="C436" t="s">
        <v>4</v>
      </c>
      <c r="D436" t="str">
        <f t="shared" si="6"/>
        <v xml:space="preserve"> </v>
      </c>
    </row>
    <row r="437" spans="1:4" ht="14.65" customHeight="1" x14ac:dyDescent="0.25">
      <c r="A437" t="s">
        <v>664</v>
      </c>
      <c r="B437" s="4">
        <v>15000</v>
      </c>
      <c r="C437" s="11" t="s">
        <v>80</v>
      </c>
      <c r="D437" t="str">
        <f t="shared" si="6"/>
        <v xml:space="preserve"> </v>
      </c>
    </row>
    <row r="438" spans="1:4" ht="14.65" customHeight="1" x14ac:dyDescent="0.25">
      <c r="A438" t="s">
        <v>372</v>
      </c>
      <c r="B438" s="4">
        <v>14000</v>
      </c>
      <c r="C438" t="s">
        <v>4</v>
      </c>
      <c r="D438" t="str">
        <f t="shared" si="6"/>
        <v xml:space="preserve"> </v>
      </c>
    </row>
    <row r="439" spans="1:4" ht="14.65" customHeight="1" x14ac:dyDescent="0.25">
      <c r="A439" t="s">
        <v>392</v>
      </c>
      <c r="B439" s="4">
        <v>20000</v>
      </c>
      <c r="C439" t="s">
        <v>77</v>
      </c>
      <c r="D439" t="str">
        <f t="shared" si="6"/>
        <v xml:space="preserve"> </v>
      </c>
    </row>
    <row r="440" spans="1:4" ht="14.65" customHeight="1" x14ac:dyDescent="0.25">
      <c r="A440" t="s">
        <v>336</v>
      </c>
      <c r="B440" s="4">
        <v>20000</v>
      </c>
      <c r="C440" t="s">
        <v>118</v>
      </c>
      <c r="D440" t="str">
        <f t="shared" si="6"/>
        <v xml:space="preserve"> </v>
      </c>
    </row>
    <row r="441" spans="1:4" ht="14.65" customHeight="1" x14ac:dyDescent="0.25">
      <c r="A441" t="s">
        <v>619</v>
      </c>
      <c r="B441" s="4">
        <v>1000</v>
      </c>
      <c r="C441" s="11" t="s">
        <v>51</v>
      </c>
      <c r="D441" t="str">
        <f t="shared" si="6"/>
        <v xml:space="preserve"> </v>
      </c>
    </row>
    <row r="442" spans="1:4" ht="14.65" customHeight="1" x14ac:dyDescent="0.25">
      <c r="A442" t="s">
        <v>224</v>
      </c>
      <c r="B442" s="4">
        <v>1000</v>
      </c>
      <c r="C442" t="s">
        <v>118</v>
      </c>
      <c r="D442" t="str">
        <f t="shared" si="6"/>
        <v xml:space="preserve"> </v>
      </c>
    </row>
    <row r="443" spans="1:4" ht="14.65" customHeight="1" x14ac:dyDescent="0.25">
      <c r="A443" t="s">
        <v>218</v>
      </c>
      <c r="B443" s="4">
        <v>5000</v>
      </c>
      <c r="C443" t="s">
        <v>118</v>
      </c>
      <c r="D443" t="str">
        <f t="shared" si="6"/>
        <v xml:space="preserve"> </v>
      </c>
    </row>
    <row r="444" spans="1:4" ht="14.65" customHeight="1" x14ac:dyDescent="0.25">
      <c r="A444" t="s">
        <v>476</v>
      </c>
      <c r="B444" s="4">
        <v>1000</v>
      </c>
      <c r="C444" s="11" t="s">
        <v>118</v>
      </c>
      <c r="D444" t="str">
        <f t="shared" si="6"/>
        <v xml:space="preserve"> </v>
      </c>
    </row>
    <row r="445" spans="1:4" ht="14.65" customHeight="1" x14ac:dyDescent="0.25">
      <c r="A445" t="s">
        <v>233</v>
      </c>
      <c r="B445" s="4">
        <v>2500</v>
      </c>
      <c r="C445" t="s">
        <v>118</v>
      </c>
      <c r="D445" t="str">
        <f t="shared" si="6"/>
        <v xml:space="preserve"> </v>
      </c>
    </row>
    <row r="446" spans="1:4" ht="14.65" customHeight="1" x14ac:dyDescent="0.25">
      <c r="A446" t="s">
        <v>234</v>
      </c>
      <c r="B446" s="4">
        <v>2500</v>
      </c>
      <c r="C446" t="s">
        <v>118</v>
      </c>
      <c r="D446" t="str">
        <f t="shared" ref="D446:D505" si="7">IF(A447=A448,"Yes"," ")</f>
        <v xml:space="preserve"> </v>
      </c>
    </row>
    <row r="447" spans="1:4" ht="14.65" customHeight="1" x14ac:dyDescent="0.25">
      <c r="A447" t="s">
        <v>235</v>
      </c>
      <c r="B447" s="4">
        <v>12000</v>
      </c>
      <c r="C447" t="s">
        <v>118</v>
      </c>
      <c r="D447" t="str">
        <f t="shared" si="7"/>
        <v xml:space="preserve"> </v>
      </c>
    </row>
    <row r="448" spans="1:4" ht="14.65" customHeight="1" x14ac:dyDescent="0.25">
      <c r="A448" t="s">
        <v>313</v>
      </c>
      <c r="B448" s="4">
        <v>1000</v>
      </c>
      <c r="C448" t="s">
        <v>118</v>
      </c>
      <c r="D448" t="str">
        <f t="shared" si="7"/>
        <v xml:space="preserve"> </v>
      </c>
    </row>
    <row r="449" spans="1:4" ht="14.65" customHeight="1" x14ac:dyDescent="0.25">
      <c r="A449" t="s">
        <v>219</v>
      </c>
      <c r="B449" s="4">
        <v>1500</v>
      </c>
      <c r="C449" t="s">
        <v>118</v>
      </c>
      <c r="D449" t="str">
        <f t="shared" si="7"/>
        <v xml:space="preserve"> </v>
      </c>
    </row>
    <row r="450" spans="1:4" ht="14.65" customHeight="1" x14ac:dyDescent="0.25">
      <c r="A450" t="s">
        <v>345</v>
      </c>
      <c r="B450" s="4">
        <v>6000</v>
      </c>
      <c r="C450" t="s">
        <v>139</v>
      </c>
      <c r="D450" t="str">
        <f t="shared" si="7"/>
        <v xml:space="preserve"> </v>
      </c>
    </row>
    <row r="451" spans="1:4" ht="14.65" customHeight="1" x14ac:dyDescent="0.25">
      <c r="A451" t="s">
        <v>117</v>
      </c>
      <c r="B451" s="4">
        <v>3000</v>
      </c>
      <c r="C451" t="s">
        <v>116</v>
      </c>
      <c r="D451" t="str">
        <f t="shared" si="7"/>
        <v xml:space="preserve"> </v>
      </c>
    </row>
    <row r="452" spans="1:4" ht="14.65" customHeight="1" x14ac:dyDescent="0.25">
      <c r="A452" t="s">
        <v>222</v>
      </c>
      <c r="B452" s="4">
        <v>1000</v>
      </c>
      <c r="C452" t="s">
        <v>118</v>
      </c>
      <c r="D452" t="str">
        <f t="shared" si="7"/>
        <v xml:space="preserve"> </v>
      </c>
    </row>
    <row r="453" spans="1:4" ht="14.65" customHeight="1" x14ac:dyDescent="0.25">
      <c r="A453" t="s">
        <v>236</v>
      </c>
      <c r="B453" s="4">
        <v>10000</v>
      </c>
      <c r="C453" t="s">
        <v>118</v>
      </c>
      <c r="D453" t="str">
        <f t="shared" si="7"/>
        <v xml:space="preserve"> </v>
      </c>
    </row>
    <row r="454" spans="1:4" ht="14.65" customHeight="1" x14ac:dyDescent="0.25">
      <c r="A454" t="s">
        <v>373</v>
      </c>
      <c r="B454" s="4">
        <v>3000</v>
      </c>
      <c r="C454" t="s">
        <v>4</v>
      </c>
      <c r="D454" t="str">
        <f t="shared" si="7"/>
        <v xml:space="preserve"> </v>
      </c>
    </row>
    <row r="455" spans="1:4" ht="14.65" customHeight="1" x14ac:dyDescent="0.25">
      <c r="A455" t="s">
        <v>170</v>
      </c>
      <c r="B455" s="4">
        <v>500000</v>
      </c>
      <c r="C455" t="s">
        <v>51</v>
      </c>
      <c r="D455" t="str">
        <f t="shared" si="7"/>
        <v xml:space="preserve"> </v>
      </c>
    </row>
    <row r="456" spans="1:4" ht="14.65" customHeight="1" x14ac:dyDescent="0.25">
      <c r="A456" t="s">
        <v>40</v>
      </c>
      <c r="B456" s="4">
        <v>1500</v>
      </c>
      <c r="C456" t="s">
        <v>4</v>
      </c>
      <c r="D456" t="str">
        <f t="shared" si="7"/>
        <v xml:space="preserve"> </v>
      </c>
    </row>
    <row r="457" spans="1:4" ht="14.65" customHeight="1" x14ac:dyDescent="0.25">
      <c r="A457" t="s">
        <v>322</v>
      </c>
      <c r="B457" s="4">
        <v>3200</v>
      </c>
      <c r="C457" t="s">
        <v>51</v>
      </c>
      <c r="D457" t="str">
        <f t="shared" si="7"/>
        <v xml:space="preserve"> </v>
      </c>
    </row>
    <row r="458" spans="1:4" ht="14.65" customHeight="1" x14ac:dyDescent="0.25">
      <c r="A458" t="s">
        <v>639</v>
      </c>
      <c r="B458" s="4">
        <v>16000</v>
      </c>
      <c r="C458" s="11" t="s">
        <v>80</v>
      </c>
      <c r="D458" t="str">
        <f t="shared" si="7"/>
        <v xml:space="preserve"> </v>
      </c>
    </row>
    <row r="459" spans="1:4" ht="14.65" customHeight="1" x14ac:dyDescent="0.25">
      <c r="A459" t="s">
        <v>587</v>
      </c>
      <c r="B459" s="4">
        <v>2600</v>
      </c>
      <c r="C459" s="11" t="s">
        <v>141</v>
      </c>
      <c r="D459" t="str">
        <f t="shared" si="7"/>
        <v xml:space="preserve"> </v>
      </c>
    </row>
    <row r="460" spans="1:4" ht="14.65" customHeight="1" x14ac:dyDescent="0.25">
      <c r="A460" t="s">
        <v>565</v>
      </c>
      <c r="B460" s="4">
        <v>5000</v>
      </c>
      <c r="C460" s="11" t="s">
        <v>4</v>
      </c>
      <c r="D460" t="str">
        <f t="shared" si="7"/>
        <v xml:space="preserve"> </v>
      </c>
    </row>
    <row r="461" spans="1:4" ht="14.65" customHeight="1" x14ac:dyDescent="0.25">
      <c r="A461" t="s">
        <v>41</v>
      </c>
      <c r="B461" s="4">
        <v>4600</v>
      </c>
      <c r="C461" t="s">
        <v>4</v>
      </c>
      <c r="D461" t="str">
        <f t="shared" si="7"/>
        <v xml:space="preserve"> </v>
      </c>
    </row>
    <row r="462" spans="1:4" ht="14.65" customHeight="1" x14ac:dyDescent="0.25">
      <c r="A462" t="s">
        <v>635</v>
      </c>
      <c r="B462" s="4">
        <v>2600</v>
      </c>
      <c r="C462" s="11" t="s">
        <v>51</v>
      </c>
      <c r="D462" t="str">
        <f t="shared" si="7"/>
        <v xml:space="preserve"> </v>
      </c>
    </row>
    <row r="463" spans="1:4" ht="14.65" customHeight="1" x14ac:dyDescent="0.25">
      <c r="A463" t="s">
        <v>551</v>
      </c>
      <c r="B463" s="4">
        <v>1200</v>
      </c>
      <c r="C463" s="11" t="s">
        <v>77</v>
      </c>
      <c r="D463" t="str">
        <f t="shared" si="7"/>
        <v xml:space="preserve"> </v>
      </c>
    </row>
    <row r="464" spans="1:4" ht="14.65" customHeight="1" x14ac:dyDescent="0.25">
      <c r="A464" t="s">
        <v>663</v>
      </c>
      <c r="B464" s="4">
        <v>22000</v>
      </c>
      <c r="C464" s="11" t="s">
        <v>4</v>
      </c>
      <c r="D464" t="str">
        <f t="shared" si="7"/>
        <v xml:space="preserve"> </v>
      </c>
    </row>
    <row r="465" spans="1:4" ht="14.65" customHeight="1" x14ac:dyDescent="0.25">
      <c r="A465" t="s">
        <v>98</v>
      </c>
      <c r="B465" s="4">
        <v>30000</v>
      </c>
      <c r="C465" t="s">
        <v>4</v>
      </c>
      <c r="D465" t="str">
        <f t="shared" si="7"/>
        <v xml:space="preserve"> </v>
      </c>
    </row>
    <row r="466" spans="1:4" ht="14.65" customHeight="1" x14ac:dyDescent="0.25">
      <c r="A466" t="s">
        <v>673</v>
      </c>
      <c r="B466" s="4">
        <v>330000</v>
      </c>
      <c r="C466" t="s">
        <v>123</v>
      </c>
      <c r="D466" t="str">
        <f t="shared" si="7"/>
        <v xml:space="preserve"> </v>
      </c>
    </row>
    <row r="467" spans="1:4" ht="14.65" customHeight="1" x14ac:dyDescent="0.25">
      <c r="A467" t="s">
        <v>93</v>
      </c>
      <c r="B467" s="4">
        <v>7000</v>
      </c>
      <c r="C467" t="s">
        <v>4</v>
      </c>
      <c r="D467" t="str">
        <f t="shared" si="7"/>
        <v xml:space="preserve"> </v>
      </c>
    </row>
    <row r="468" spans="1:4" ht="14.65" customHeight="1" x14ac:dyDescent="0.25">
      <c r="A468" t="s">
        <v>42</v>
      </c>
      <c r="B468" s="4">
        <v>45000</v>
      </c>
      <c r="C468" t="s">
        <v>4</v>
      </c>
      <c r="D468" t="str">
        <f t="shared" si="7"/>
        <v xml:space="preserve"> </v>
      </c>
    </row>
    <row r="469" spans="1:4" ht="14.65" customHeight="1" x14ac:dyDescent="0.25">
      <c r="A469" t="s">
        <v>472</v>
      </c>
      <c r="B469" s="4">
        <v>20000</v>
      </c>
      <c r="C469" s="11" t="s">
        <v>4</v>
      </c>
      <c r="D469" t="str">
        <f t="shared" si="7"/>
        <v xml:space="preserve"> </v>
      </c>
    </row>
    <row r="470" spans="1:4" ht="14.65" customHeight="1" x14ac:dyDescent="0.25">
      <c r="A470" t="s">
        <v>189</v>
      </c>
      <c r="B470" s="4">
        <v>1000</v>
      </c>
      <c r="C470" t="s">
        <v>11</v>
      </c>
      <c r="D470" t="str">
        <f t="shared" si="7"/>
        <v xml:space="preserve"> </v>
      </c>
    </row>
    <row r="471" spans="1:4" ht="14.65" customHeight="1" x14ac:dyDescent="0.25">
      <c r="A471" t="s">
        <v>247</v>
      </c>
      <c r="B471" s="4">
        <v>20000</v>
      </c>
      <c r="C471" t="s">
        <v>248</v>
      </c>
      <c r="D471" t="str">
        <f t="shared" si="7"/>
        <v xml:space="preserve"> </v>
      </c>
    </row>
    <row r="472" spans="1:4" ht="14.65" customHeight="1" x14ac:dyDescent="0.25">
      <c r="A472" t="s">
        <v>413</v>
      </c>
      <c r="B472" s="4">
        <v>3400</v>
      </c>
      <c r="C472" t="s">
        <v>4</v>
      </c>
      <c r="D472" t="str">
        <f t="shared" si="7"/>
        <v xml:space="preserve"> </v>
      </c>
    </row>
    <row r="473" spans="1:4" ht="14.65" customHeight="1" x14ac:dyDescent="0.25">
      <c r="A473" t="s">
        <v>228</v>
      </c>
      <c r="B473" s="4">
        <v>5500</v>
      </c>
      <c r="C473" t="s">
        <v>216</v>
      </c>
      <c r="D473" t="str">
        <f t="shared" si="7"/>
        <v xml:space="preserve"> </v>
      </c>
    </row>
    <row r="474" spans="1:4" ht="14.65" customHeight="1" x14ac:dyDescent="0.25">
      <c r="A474" t="s">
        <v>468</v>
      </c>
      <c r="B474" s="4">
        <v>10000</v>
      </c>
      <c r="C474" s="11" t="s">
        <v>141</v>
      </c>
      <c r="D474" t="str">
        <f t="shared" si="7"/>
        <v xml:space="preserve"> </v>
      </c>
    </row>
    <row r="475" spans="1:4" ht="14.65" customHeight="1" x14ac:dyDescent="0.25">
      <c r="A475" t="s">
        <v>474</v>
      </c>
      <c r="B475" s="4">
        <v>500</v>
      </c>
      <c r="C475" s="11" t="s">
        <v>556</v>
      </c>
      <c r="D475" t="str">
        <f t="shared" si="7"/>
        <v xml:space="preserve"> </v>
      </c>
    </row>
    <row r="476" spans="1:4" ht="14.65" customHeight="1" x14ac:dyDescent="0.25">
      <c r="A476" t="s">
        <v>201</v>
      </c>
      <c r="B476" s="4">
        <v>1000</v>
      </c>
      <c r="C476" t="s">
        <v>556</v>
      </c>
      <c r="D476" t="str">
        <f t="shared" si="7"/>
        <v xml:space="preserve"> </v>
      </c>
    </row>
    <row r="477" spans="1:4" ht="14.65" customHeight="1" x14ac:dyDescent="0.25">
      <c r="A477" t="s">
        <v>466</v>
      </c>
      <c r="B477" s="4">
        <v>13000</v>
      </c>
      <c r="C477" s="11" t="s">
        <v>80</v>
      </c>
      <c r="D477" t="str">
        <f t="shared" si="7"/>
        <v xml:space="preserve"> </v>
      </c>
    </row>
    <row r="478" spans="1:4" ht="14.65" customHeight="1" x14ac:dyDescent="0.25">
      <c r="A478" t="s">
        <v>337</v>
      </c>
      <c r="B478" s="4">
        <v>1000</v>
      </c>
      <c r="C478" t="s">
        <v>200</v>
      </c>
      <c r="D478" t="str">
        <f t="shared" si="7"/>
        <v xml:space="preserve"> </v>
      </c>
    </row>
    <row r="479" spans="1:4" ht="14.65" customHeight="1" x14ac:dyDescent="0.25">
      <c r="A479" t="s">
        <v>338</v>
      </c>
      <c r="B479" s="4">
        <v>1500</v>
      </c>
      <c r="C479" t="s">
        <v>200</v>
      </c>
      <c r="D479" t="str">
        <f t="shared" si="7"/>
        <v xml:space="preserve"> </v>
      </c>
    </row>
    <row r="480" spans="1:4" ht="14.65" customHeight="1" x14ac:dyDescent="0.25">
      <c r="A480" t="s">
        <v>505</v>
      </c>
      <c r="B480" s="4">
        <v>15000</v>
      </c>
      <c r="C480" s="11" t="s">
        <v>200</v>
      </c>
      <c r="D480" t="str">
        <f t="shared" si="7"/>
        <v xml:space="preserve"> </v>
      </c>
    </row>
    <row r="481" spans="1:4" ht="14.65" customHeight="1" x14ac:dyDescent="0.25">
      <c r="A481" t="s">
        <v>552</v>
      </c>
      <c r="B481" s="4">
        <v>3000</v>
      </c>
      <c r="C481" s="11" t="s">
        <v>200</v>
      </c>
      <c r="D481" t="str">
        <f t="shared" si="7"/>
        <v xml:space="preserve"> </v>
      </c>
    </row>
    <row r="482" spans="1:4" ht="14.65" customHeight="1" x14ac:dyDescent="0.25">
      <c r="A482" t="s">
        <v>205</v>
      </c>
      <c r="B482" s="4">
        <v>1000</v>
      </c>
      <c r="C482" t="s">
        <v>200</v>
      </c>
      <c r="D482" t="str">
        <f t="shared" si="7"/>
        <v xml:space="preserve"> </v>
      </c>
    </row>
    <row r="483" spans="1:4" ht="14.65" customHeight="1" x14ac:dyDescent="0.25">
      <c r="A483" t="s">
        <v>519</v>
      </c>
      <c r="B483" s="4">
        <v>3000</v>
      </c>
      <c r="C483" s="11" t="s">
        <v>200</v>
      </c>
      <c r="D483" t="str">
        <f t="shared" si="7"/>
        <v xml:space="preserve"> </v>
      </c>
    </row>
    <row r="484" spans="1:4" ht="14.65" customHeight="1" x14ac:dyDescent="0.25">
      <c r="A484" t="s">
        <v>475</v>
      </c>
      <c r="B484" s="4">
        <v>3000</v>
      </c>
      <c r="C484" s="11" t="s">
        <v>200</v>
      </c>
      <c r="D484" t="str">
        <f t="shared" si="7"/>
        <v xml:space="preserve"> </v>
      </c>
    </row>
    <row r="485" spans="1:4" ht="14.65" customHeight="1" x14ac:dyDescent="0.25">
      <c r="A485" t="s">
        <v>206</v>
      </c>
      <c r="B485" s="4">
        <v>1000</v>
      </c>
      <c r="C485" t="s">
        <v>200</v>
      </c>
      <c r="D485" t="str">
        <f t="shared" si="7"/>
        <v xml:space="preserve"> </v>
      </c>
    </row>
    <row r="486" spans="1:4" ht="14.65" customHeight="1" x14ac:dyDescent="0.25">
      <c r="A486" t="s">
        <v>266</v>
      </c>
      <c r="B486" s="4">
        <v>1500</v>
      </c>
      <c r="C486" t="s">
        <v>181</v>
      </c>
      <c r="D486" t="str">
        <f t="shared" si="7"/>
        <v xml:space="preserve"> </v>
      </c>
    </row>
    <row r="487" spans="1:4" ht="14.65" customHeight="1" x14ac:dyDescent="0.25">
      <c r="A487" t="s">
        <v>43</v>
      </c>
      <c r="B487" s="4">
        <v>1000</v>
      </c>
      <c r="C487" t="s">
        <v>4</v>
      </c>
      <c r="D487" t="str">
        <f t="shared" si="7"/>
        <v xml:space="preserve"> </v>
      </c>
    </row>
    <row r="488" spans="1:4" ht="14.65" customHeight="1" x14ac:dyDescent="0.25">
      <c r="A488" t="s">
        <v>119</v>
      </c>
      <c r="B488" s="4">
        <v>1000</v>
      </c>
      <c r="C488" t="s">
        <v>120</v>
      </c>
      <c r="D488" t="str">
        <f t="shared" si="7"/>
        <v xml:space="preserve"> </v>
      </c>
    </row>
    <row r="489" spans="1:4" ht="14.65" customHeight="1" x14ac:dyDescent="0.25">
      <c r="A489" t="s">
        <v>213</v>
      </c>
      <c r="B489" s="4">
        <v>10000</v>
      </c>
      <c r="C489" t="s">
        <v>130</v>
      </c>
      <c r="D489" t="str">
        <f t="shared" si="7"/>
        <v xml:space="preserve"> </v>
      </c>
    </row>
    <row r="490" spans="1:4" ht="14.65" customHeight="1" x14ac:dyDescent="0.25">
      <c r="A490" t="s">
        <v>44</v>
      </c>
      <c r="B490" s="4">
        <v>28000</v>
      </c>
      <c r="C490" t="s">
        <v>4</v>
      </c>
      <c r="D490" t="str">
        <f t="shared" si="7"/>
        <v xml:space="preserve"> </v>
      </c>
    </row>
    <row r="491" spans="1:4" ht="14.65" customHeight="1" x14ac:dyDescent="0.25">
      <c r="A491" t="s">
        <v>444</v>
      </c>
      <c r="B491" s="4">
        <v>1337000</v>
      </c>
      <c r="C491" t="s">
        <v>439</v>
      </c>
      <c r="D491" t="str">
        <f t="shared" si="7"/>
        <v xml:space="preserve"> </v>
      </c>
    </row>
    <row r="492" spans="1:4" ht="14.65" customHeight="1" x14ac:dyDescent="0.25">
      <c r="A492" t="s">
        <v>653</v>
      </c>
      <c r="B492" s="4">
        <v>65000</v>
      </c>
      <c r="C492" s="11" t="s">
        <v>53</v>
      </c>
      <c r="D492" t="str">
        <f t="shared" si="7"/>
        <v xml:space="preserve"> </v>
      </c>
    </row>
    <row r="493" spans="1:4" ht="14.65" customHeight="1" x14ac:dyDescent="0.25">
      <c r="A493" t="s">
        <v>343</v>
      </c>
      <c r="B493" s="4">
        <v>127000</v>
      </c>
      <c r="C493" t="s">
        <v>53</v>
      </c>
      <c r="D493" t="str">
        <f t="shared" si="7"/>
        <v xml:space="preserve"> </v>
      </c>
    </row>
    <row r="494" spans="1:4" ht="14.65" customHeight="1" x14ac:dyDescent="0.25">
      <c r="A494" t="s">
        <v>229</v>
      </c>
      <c r="B494" s="4">
        <v>189000</v>
      </c>
      <c r="C494" t="s">
        <v>139</v>
      </c>
      <c r="D494" t="str">
        <f t="shared" si="7"/>
        <v xml:space="preserve"> </v>
      </c>
    </row>
    <row r="495" spans="1:4" ht="14.65" customHeight="1" x14ac:dyDescent="0.25">
      <c r="A495" t="s">
        <v>382</v>
      </c>
      <c r="B495" s="4">
        <v>35000</v>
      </c>
      <c r="C495" t="s">
        <v>80</v>
      </c>
      <c r="D495" t="str">
        <f t="shared" si="7"/>
        <v xml:space="preserve"> </v>
      </c>
    </row>
    <row r="496" spans="1:4" ht="14.65" customHeight="1" x14ac:dyDescent="0.25">
      <c r="A496" t="s">
        <v>652</v>
      </c>
      <c r="B496" s="4">
        <v>26000</v>
      </c>
      <c r="C496" s="11" t="s">
        <v>217</v>
      </c>
      <c r="D496" t="str">
        <f t="shared" si="7"/>
        <v xml:space="preserve"> </v>
      </c>
    </row>
    <row r="497" spans="1:4" ht="14.65" customHeight="1" x14ac:dyDescent="0.25">
      <c r="A497" t="s">
        <v>339</v>
      </c>
      <c r="B497" s="4">
        <v>40000</v>
      </c>
      <c r="C497" t="s">
        <v>123</v>
      </c>
      <c r="D497" t="str">
        <f t="shared" si="7"/>
        <v xml:space="preserve"> </v>
      </c>
    </row>
    <row r="498" spans="1:4" ht="14.65" customHeight="1" x14ac:dyDescent="0.25">
      <c r="A498" t="s">
        <v>220</v>
      </c>
      <c r="B498" s="4">
        <v>56000</v>
      </c>
      <c r="C498" t="s">
        <v>53</v>
      </c>
      <c r="D498" t="str">
        <f t="shared" si="7"/>
        <v xml:space="preserve"> </v>
      </c>
    </row>
    <row r="499" spans="1:4" ht="14.65" customHeight="1" x14ac:dyDescent="0.25">
      <c r="A499" t="s">
        <v>579</v>
      </c>
      <c r="B499" s="4">
        <v>29000</v>
      </c>
      <c r="C499" s="11" t="s">
        <v>53</v>
      </c>
      <c r="D499" t="str">
        <f t="shared" si="7"/>
        <v xml:space="preserve"> </v>
      </c>
    </row>
    <row r="500" spans="1:4" ht="14.65" customHeight="1" x14ac:dyDescent="0.25">
      <c r="A500" t="s">
        <v>70</v>
      </c>
      <c r="B500" s="4">
        <v>2000</v>
      </c>
      <c r="C500" t="s">
        <v>4</v>
      </c>
      <c r="D500" t="str">
        <f t="shared" si="7"/>
        <v xml:space="preserve"> </v>
      </c>
    </row>
    <row r="501" spans="1:4" ht="14.65" customHeight="1" x14ac:dyDescent="0.25">
      <c r="A501" t="s">
        <v>207</v>
      </c>
      <c r="B501" s="4">
        <v>1500</v>
      </c>
      <c r="C501" t="s">
        <v>200</v>
      </c>
      <c r="D501" t="str">
        <f t="shared" si="7"/>
        <v xml:space="preserve"> </v>
      </c>
    </row>
    <row r="502" spans="1:4" ht="14.65" customHeight="1" x14ac:dyDescent="0.25">
      <c r="A502" t="s">
        <v>651</v>
      </c>
      <c r="B502" s="4">
        <v>15000</v>
      </c>
      <c r="C502" s="11" t="s">
        <v>51</v>
      </c>
      <c r="D502" t="str">
        <f t="shared" si="7"/>
        <v xml:space="preserve"> </v>
      </c>
    </row>
    <row r="503" spans="1:4" ht="14.65" customHeight="1" x14ac:dyDescent="0.25">
      <c r="A503" t="s">
        <v>171</v>
      </c>
      <c r="B503" s="4">
        <v>65000</v>
      </c>
      <c r="C503" t="s">
        <v>51</v>
      </c>
      <c r="D503" t="str">
        <f t="shared" si="7"/>
        <v xml:space="preserve"> </v>
      </c>
    </row>
    <row r="504" spans="1:4" ht="14.65" customHeight="1" x14ac:dyDescent="0.25">
      <c r="A504" t="s">
        <v>340</v>
      </c>
      <c r="B504" s="4">
        <v>1700</v>
      </c>
      <c r="C504" t="s">
        <v>123</v>
      </c>
      <c r="D504" t="str">
        <f t="shared" si="7"/>
        <v xml:space="preserve"> </v>
      </c>
    </row>
    <row r="505" spans="1:4" ht="14.65" customHeight="1" x14ac:dyDescent="0.25">
      <c r="A505" t="s">
        <v>124</v>
      </c>
      <c r="B505" s="4">
        <v>7000</v>
      </c>
      <c r="C505" t="s">
        <v>123</v>
      </c>
      <c r="D505" t="str">
        <f t="shared" si="7"/>
        <v xml:space="preserve"> </v>
      </c>
    </row>
    <row r="506" spans="1:4" ht="14.65" customHeight="1" x14ac:dyDescent="0.25">
      <c r="A506" t="s">
        <v>341</v>
      </c>
      <c r="B506" s="4">
        <v>1500</v>
      </c>
      <c r="C506" t="s">
        <v>123</v>
      </c>
      <c r="D506" t="str">
        <f t="shared" ref="D506:D524" si="8">IF(A507=A508,"Yes"," ")</f>
        <v xml:space="preserve"> </v>
      </c>
    </row>
    <row r="507" spans="1:4" ht="14.65" customHeight="1" x14ac:dyDescent="0.25">
      <c r="A507" t="s">
        <v>125</v>
      </c>
      <c r="B507" s="4">
        <v>35000</v>
      </c>
      <c r="C507" t="s">
        <v>123</v>
      </c>
      <c r="D507" t="str">
        <f t="shared" si="8"/>
        <v xml:space="preserve"> </v>
      </c>
    </row>
    <row r="508" spans="1:4" ht="14.65" customHeight="1" x14ac:dyDescent="0.25">
      <c r="A508" t="s">
        <v>126</v>
      </c>
      <c r="B508" s="4">
        <v>8000</v>
      </c>
      <c r="C508" t="s">
        <v>123</v>
      </c>
      <c r="D508" t="str">
        <f t="shared" si="8"/>
        <v xml:space="preserve"> </v>
      </c>
    </row>
    <row r="509" spans="1:4" ht="14.65" customHeight="1" x14ac:dyDescent="0.25">
      <c r="A509" t="s">
        <v>504</v>
      </c>
      <c r="B509" s="4">
        <v>1000</v>
      </c>
      <c r="C509" s="11" t="s">
        <v>51</v>
      </c>
      <c r="D509" t="str">
        <f t="shared" si="8"/>
        <v xml:space="preserve"> </v>
      </c>
    </row>
    <row r="510" spans="1:4" ht="14.65" customHeight="1" x14ac:dyDescent="0.25">
      <c r="A510" t="s">
        <v>488</v>
      </c>
      <c r="B510" s="4">
        <v>15000</v>
      </c>
      <c r="C510" s="11" t="s">
        <v>51</v>
      </c>
      <c r="D510" t="str">
        <f t="shared" si="8"/>
        <v xml:space="preserve"> </v>
      </c>
    </row>
    <row r="511" spans="1:4" ht="14.65" customHeight="1" x14ac:dyDescent="0.25">
      <c r="A511" t="s">
        <v>374</v>
      </c>
      <c r="B511" s="4">
        <v>15000</v>
      </c>
      <c r="C511" t="s">
        <v>4</v>
      </c>
      <c r="D511" t="str">
        <f t="shared" si="8"/>
        <v xml:space="preserve"> </v>
      </c>
    </row>
    <row r="512" spans="1:4" ht="14.65" customHeight="1" x14ac:dyDescent="0.25">
      <c r="A512" t="s">
        <v>99</v>
      </c>
      <c r="B512" s="4">
        <v>9000</v>
      </c>
      <c r="C512" t="s">
        <v>51</v>
      </c>
      <c r="D512" t="str">
        <f t="shared" si="8"/>
        <v xml:space="preserve"> </v>
      </c>
    </row>
    <row r="513" spans="1:4" ht="14.65" customHeight="1" x14ac:dyDescent="0.25">
      <c r="A513" t="s">
        <v>172</v>
      </c>
      <c r="B513" s="4">
        <v>32000</v>
      </c>
      <c r="C513" t="s">
        <v>51</v>
      </c>
      <c r="D513" t="str">
        <f t="shared" si="8"/>
        <v xml:space="preserve"> </v>
      </c>
    </row>
    <row r="514" spans="1:4" ht="14.65" customHeight="1" x14ac:dyDescent="0.25">
      <c r="A514" t="s">
        <v>173</v>
      </c>
      <c r="B514" s="4">
        <v>25000</v>
      </c>
      <c r="C514" t="s">
        <v>51</v>
      </c>
      <c r="D514" t="str">
        <f t="shared" si="8"/>
        <v xml:space="preserve"> </v>
      </c>
    </row>
    <row r="515" spans="1:4" ht="14.65" customHeight="1" x14ac:dyDescent="0.25">
      <c r="A515" t="s">
        <v>492</v>
      </c>
      <c r="B515" s="4">
        <v>2000</v>
      </c>
      <c r="C515" s="11" t="s">
        <v>4</v>
      </c>
      <c r="D515" t="str">
        <f t="shared" si="8"/>
        <v xml:space="preserve"> </v>
      </c>
    </row>
    <row r="516" spans="1:4" ht="14.65" customHeight="1" x14ac:dyDescent="0.25">
      <c r="A516" t="s">
        <v>71</v>
      </c>
      <c r="B516" s="4">
        <v>1000</v>
      </c>
      <c r="C516" t="s">
        <v>4</v>
      </c>
      <c r="D516" t="str">
        <f t="shared" si="8"/>
        <v xml:space="preserve"> </v>
      </c>
    </row>
    <row r="517" spans="1:4" ht="14.65" customHeight="1" x14ac:dyDescent="0.25">
      <c r="A517" t="s">
        <v>246</v>
      </c>
      <c r="B517" s="4">
        <v>25000</v>
      </c>
      <c r="C517" t="s">
        <v>77</v>
      </c>
      <c r="D517" t="str">
        <f t="shared" si="8"/>
        <v xml:space="preserve"> </v>
      </c>
    </row>
    <row r="518" spans="1:4" ht="14.65" customHeight="1" x14ac:dyDescent="0.25">
      <c r="A518" t="s">
        <v>641</v>
      </c>
      <c r="B518" s="4">
        <v>1700</v>
      </c>
      <c r="C518" s="11" t="s">
        <v>80</v>
      </c>
      <c r="D518" t="str">
        <f t="shared" si="8"/>
        <v xml:space="preserve"> </v>
      </c>
    </row>
    <row r="519" spans="1:4" ht="14.65" customHeight="1" x14ac:dyDescent="0.25">
      <c r="A519" t="s">
        <v>174</v>
      </c>
      <c r="B519" s="4">
        <v>90000</v>
      </c>
      <c r="C519" t="s">
        <v>51</v>
      </c>
      <c r="D519" t="str">
        <f t="shared" si="8"/>
        <v xml:space="preserve"> </v>
      </c>
    </row>
    <row r="520" spans="1:4" ht="14.65" customHeight="1" x14ac:dyDescent="0.25">
      <c r="A520" t="s">
        <v>595</v>
      </c>
      <c r="B520" s="4">
        <v>8000</v>
      </c>
      <c r="C520" s="11" t="s">
        <v>4</v>
      </c>
      <c r="D520" t="str">
        <f t="shared" si="8"/>
        <v xml:space="preserve"> </v>
      </c>
    </row>
    <row r="521" spans="1:4" ht="14.65" customHeight="1" x14ac:dyDescent="0.25">
      <c r="A521" t="s">
        <v>675</v>
      </c>
      <c r="B521" s="4">
        <v>8000</v>
      </c>
      <c r="C521" t="s">
        <v>4</v>
      </c>
      <c r="D521" t="str">
        <f t="shared" si="8"/>
        <v xml:space="preserve"> </v>
      </c>
    </row>
    <row r="522" spans="1:4" ht="14.65" customHeight="1" x14ac:dyDescent="0.25">
      <c r="A522" t="s">
        <v>67</v>
      </c>
      <c r="B522" s="4">
        <v>40000</v>
      </c>
      <c r="C522" t="s">
        <v>4</v>
      </c>
      <c r="D522" t="str">
        <f t="shared" si="8"/>
        <v xml:space="preserve"> </v>
      </c>
    </row>
    <row r="523" spans="1:4" ht="14.65" customHeight="1" x14ac:dyDescent="0.25">
      <c r="A523" t="s">
        <v>636</v>
      </c>
      <c r="B523" s="4">
        <v>4000</v>
      </c>
      <c r="C523" s="11" t="s">
        <v>4</v>
      </c>
      <c r="D523" t="str">
        <f t="shared" si="8"/>
        <v xml:space="preserve"> </v>
      </c>
    </row>
    <row r="524" spans="1:4" ht="14.65" customHeight="1" x14ac:dyDescent="0.25">
      <c r="A524" t="s">
        <v>375</v>
      </c>
      <c r="B524" s="4">
        <v>1500</v>
      </c>
      <c r="C524" t="s">
        <v>4</v>
      </c>
      <c r="D524" t="str">
        <f t="shared" si="8"/>
        <v xml:space="preserve"> </v>
      </c>
    </row>
    <row r="525" spans="1:4" ht="14.65" customHeight="1" x14ac:dyDescent="0.25">
      <c r="A525" t="s">
        <v>541</v>
      </c>
      <c r="B525" s="4">
        <v>35000</v>
      </c>
      <c r="C525" s="11" t="s">
        <v>51</v>
      </c>
      <c r="D525" t="str">
        <f>IF(A526=A527,"Yes"," ")</f>
        <v xml:space="preserve"> </v>
      </c>
    </row>
    <row r="526" spans="1:4" ht="14.65" customHeight="1" x14ac:dyDescent="0.25">
      <c r="A526" t="s">
        <v>410</v>
      </c>
      <c r="B526" s="4">
        <v>45000</v>
      </c>
      <c r="C526" t="s">
        <v>51</v>
      </c>
      <c r="D526" t="str">
        <f t="shared" ref="D526:D578" si="9">IF(A527=A528,"Yes"," ")</f>
        <v xml:space="preserve"> </v>
      </c>
    </row>
    <row r="527" spans="1:4" ht="14.65" customHeight="1" x14ac:dyDescent="0.25">
      <c r="A527" t="s">
        <v>539</v>
      </c>
      <c r="B527" s="4">
        <v>80000</v>
      </c>
      <c r="C527" s="11" t="s">
        <v>51</v>
      </c>
      <c r="D527" t="str">
        <f t="shared" si="9"/>
        <v xml:space="preserve"> </v>
      </c>
    </row>
    <row r="528" spans="1:4" ht="14.65" customHeight="1" x14ac:dyDescent="0.25">
      <c r="A528" t="s">
        <v>62</v>
      </c>
      <c r="B528" s="4">
        <v>3500</v>
      </c>
      <c r="C528" t="s">
        <v>4</v>
      </c>
      <c r="D528" t="str">
        <f t="shared" si="9"/>
        <v xml:space="preserve"> </v>
      </c>
    </row>
    <row r="529" spans="1:4" ht="14.65" customHeight="1" x14ac:dyDescent="0.25">
      <c r="A529" t="s">
        <v>458</v>
      </c>
      <c r="B529" s="4">
        <v>1000</v>
      </c>
      <c r="C529" s="11" t="s">
        <v>51</v>
      </c>
      <c r="D529" t="str">
        <f t="shared" si="9"/>
        <v xml:space="preserve"> </v>
      </c>
    </row>
    <row r="530" spans="1:4" ht="14.65" customHeight="1" x14ac:dyDescent="0.25">
      <c r="A530" t="s">
        <v>544</v>
      </c>
      <c r="B530" s="4">
        <v>500</v>
      </c>
      <c r="C530" s="11" t="s">
        <v>4</v>
      </c>
      <c r="D530" t="str">
        <f t="shared" si="9"/>
        <v xml:space="preserve"> </v>
      </c>
    </row>
    <row r="531" spans="1:4" ht="14.65" customHeight="1" x14ac:dyDescent="0.25">
      <c r="A531" t="s">
        <v>607</v>
      </c>
      <c r="B531" s="4">
        <v>75000</v>
      </c>
      <c r="C531" s="11" t="s">
        <v>80</v>
      </c>
      <c r="D531" t="str">
        <f t="shared" si="9"/>
        <v xml:space="preserve"> </v>
      </c>
    </row>
    <row r="532" spans="1:4" ht="14.65" customHeight="1" x14ac:dyDescent="0.25">
      <c r="A532" t="s">
        <v>376</v>
      </c>
      <c r="B532" s="4">
        <v>1200</v>
      </c>
      <c r="C532" t="s">
        <v>4</v>
      </c>
      <c r="D532" t="str">
        <f t="shared" si="9"/>
        <v xml:space="preserve"> </v>
      </c>
    </row>
    <row r="533" spans="1:4" ht="14.65" customHeight="1" x14ac:dyDescent="0.25">
      <c r="A533" t="s">
        <v>175</v>
      </c>
      <c r="B533" s="4">
        <v>195000</v>
      </c>
      <c r="C533" t="s">
        <v>4</v>
      </c>
      <c r="D533" t="str">
        <f t="shared" si="9"/>
        <v xml:space="preserve"> </v>
      </c>
    </row>
    <row r="534" spans="1:4" ht="14.65" customHeight="1" x14ac:dyDescent="0.25">
      <c r="A534" t="s">
        <v>459</v>
      </c>
      <c r="B534" s="4">
        <v>2500</v>
      </c>
      <c r="C534" s="11" t="s">
        <v>51</v>
      </c>
      <c r="D534" t="str">
        <f t="shared" si="9"/>
        <v xml:space="preserve"> </v>
      </c>
    </row>
    <row r="535" spans="1:4" ht="14.65" customHeight="1" x14ac:dyDescent="0.25">
      <c r="A535" t="s">
        <v>560</v>
      </c>
      <c r="B535" s="4">
        <v>500</v>
      </c>
      <c r="C535" s="11" t="s">
        <v>4</v>
      </c>
      <c r="D535" t="str">
        <f t="shared" si="9"/>
        <v xml:space="preserve"> </v>
      </c>
    </row>
    <row r="536" spans="1:4" ht="14.65" customHeight="1" x14ac:dyDescent="0.25">
      <c r="A536" t="s">
        <v>323</v>
      </c>
      <c r="B536" s="4">
        <v>12000</v>
      </c>
      <c r="C536" t="s">
        <v>51</v>
      </c>
      <c r="D536" t="str">
        <f t="shared" si="9"/>
        <v xml:space="preserve"> </v>
      </c>
    </row>
    <row r="537" spans="1:4" ht="14.65" customHeight="1" x14ac:dyDescent="0.25">
      <c r="A537" t="s">
        <v>46</v>
      </c>
      <c r="B537" s="4">
        <v>500</v>
      </c>
      <c r="C537" t="s">
        <v>4</v>
      </c>
      <c r="D537" t="str">
        <f t="shared" si="9"/>
        <v xml:space="preserve"> </v>
      </c>
    </row>
    <row r="538" spans="1:4" ht="14.65" customHeight="1" x14ac:dyDescent="0.25">
      <c r="A538" t="s">
        <v>47</v>
      </c>
      <c r="B538" s="4">
        <v>8000</v>
      </c>
      <c r="C538" t="s">
        <v>4</v>
      </c>
      <c r="D538" t="str">
        <f t="shared" si="9"/>
        <v xml:space="preserve"> </v>
      </c>
    </row>
    <row r="539" spans="1:4" ht="14.65" customHeight="1" x14ac:dyDescent="0.25">
      <c r="A539" t="s">
        <v>64</v>
      </c>
      <c r="B539" s="4">
        <v>1400</v>
      </c>
      <c r="C539" t="s">
        <v>4</v>
      </c>
      <c r="D539" t="str">
        <f t="shared" si="9"/>
        <v xml:space="preserve"> </v>
      </c>
    </row>
    <row r="540" spans="1:4" ht="14.65" customHeight="1" x14ac:dyDescent="0.25">
      <c r="A540" t="s">
        <v>682</v>
      </c>
      <c r="B540" s="4">
        <v>150000</v>
      </c>
      <c r="C540" t="s">
        <v>51</v>
      </c>
      <c r="D540" t="str">
        <f t="shared" si="9"/>
        <v xml:space="preserve"> </v>
      </c>
    </row>
    <row r="541" spans="1:4" ht="14.65" customHeight="1" x14ac:dyDescent="0.25">
      <c r="A541" t="s">
        <v>176</v>
      </c>
      <c r="B541" s="4">
        <v>13000</v>
      </c>
      <c r="C541" t="s">
        <v>51</v>
      </c>
      <c r="D541" t="str">
        <f t="shared" si="9"/>
        <v xml:space="preserve"> </v>
      </c>
    </row>
    <row r="542" spans="1:4" ht="14.65" customHeight="1" x14ac:dyDescent="0.25">
      <c r="A542" t="s">
        <v>496</v>
      </c>
      <c r="B542" s="4">
        <v>18000</v>
      </c>
      <c r="C542" s="11" t="s">
        <v>130</v>
      </c>
      <c r="D542" t="str">
        <f t="shared" si="9"/>
        <v xml:space="preserve"> </v>
      </c>
    </row>
    <row r="543" spans="1:4" ht="14.65" customHeight="1" x14ac:dyDescent="0.25">
      <c r="A543" t="s">
        <v>183</v>
      </c>
      <c r="B543" s="4">
        <v>15000</v>
      </c>
      <c r="C543" t="s">
        <v>80</v>
      </c>
      <c r="D543" t="str">
        <f t="shared" si="9"/>
        <v xml:space="preserve"> </v>
      </c>
    </row>
    <row r="544" spans="1:4" ht="14.65" customHeight="1" x14ac:dyDescent="0.25">
      <c r="A544" t="s">
        <v>377</v>
      </c>
      <c r="B544" s="4">
        <v>2000</v>
      </c>
      <c r="C544" t="s">
        <v>4</v>
      </c>
      <c r="D544" t="str">
        <f t="shared" si="9"/>
        <v xml:space="preserve"> </v>
      </c>
    </row>
    <row r="545" spans="1:4" ht="14.65" customHeight="1" x14ac:dyDescent="0.25">
      <c r="A545" t="s">
        <v>378</v>
      </c>
      <c r="B545" s="4">
        <v>1000</v>
      </c>
      <c r="C545" t="s">
        <v>4</v>
      </c>
      <c r="D545" t="str">
        <f t="shared" si="9"/>
        <v xml:space="preserve"> </v>
      </c>
    </row>
    <row r="546" spans="1:4" ht="14.65" customHeight="1" x14ac:dyDescent="0.25">
      <c r="A546" t="s">
        <v>599</v>
      </c>
      <c r="B546" s="4">
        <v>7500</v>
      </c>
      <c r="C546" s="11" t="s">
        <v>51</v>
      </c>
      <c r="D546" t="str">
        <f t="shared" si="9"/>
        <v xml:space="preserve"> </v>
      </c>
    </row>
    <row r="547" spans="1:4" ht="14.65" customHeight="1" x14ac:dyDescent="0.25">
      <c r="A547" t="s">
        <v>621</v>
      </c>
      <c r="B547" s="4">
        <v>7500</v>
      </c>
      <c r="C547" s="11" t="s">
        <v>80</v>
      </c>
      <c r="D547" t="str">
        <f t="shared" si="9"/>
        <v xml:space="preserve"> </v>
      </c>
    </row>
    <row r="548" spans="1:4" ht="14.65" customHeight="1" x14ac:dyDescent="0.25">
      <c r="A548" t="s">
        <v>602</v>
      </c>
      <c r="B548" s="4">
        <v>500</v>
      </c>
      <c r="C548" s="11" t="s">
        <v>4</v>
      </c>
      <c r="D548" t="str">
        <f t="shared" si="9"/>
        <v xml:space="preserve"> </v>
      </c>
    </row>
    <row r="549" spans="1:4" ht="14.65" customHeight="1" x14ac:dyDescent="0.25">
      <c r="A549" t="s">
        <v>379</v>
      </c>
      <c r="B549" s="4">
        <v>15000</v>
      </c>
      <c r="C549" t="s">
        <v>4</v>
      </c>
      <c r="D549" t="str">
        <f t="shared" si="9"/>
        <v xml:space="preserve"> </v>
      </c>
    </row>
    <row r="550" spans="1:4" ht="14.65" customHeight="1" x14ac:dyDescent="0.25">
      <c r="A550" t="s">
        <v>211</v>
      </c>
      <c r="B550" s="4">
        <v>30000</v>
      </c>
      <c r="C550" t="s">
        <v>51</v>
      </c>
      <c r="D550" t="str">
        <f t="shared" si="9"/>
        <v xml:space="preserve"> </v>
      </c>
    </row>
    <row r="551" spans="1:4" ht="14.65" customHeight="1" x14ac:dyDescent="0.25">
      <c r="A551" t="s">
        <v>637</v>
      </c>
      <c r="B551" s="4">
        <v>2500</v>
      </c>
      <c r="C551" s="11" t="s">
        <v>4</v>
      </c>
      <c r="D551" t="str">
        <f t="shared" si="9"/>
        <v xml:space="preserve"> </v>
      </c>
    </row>
    <row r="552" spans="1:4" ht="14.65" customHeight="1" x14ac:dyDescent="0.25">
      <c r="A552" t="s">
        <v>52</v>
      </c>
      <c r="B552" s="4">
        <v>65000</v>
      </c>
      <c r="C552" t="s">
        <v>4</v>
      </c>
      <c r="D552" t="str">
        <f t="shared" si="9"/>
        <v xml:space="preserve"> </v>
      </c>
    </row>
    <row r="553" spans="1:4" ht="14.65" customHeight="1" x14ac:dyDescent="0.25">
      <c r="A553" t="s">
        <v>103</v>
      </c>
      <c r="B553" s="4">
        <v>100000</v>
      </c>
      <c r="C553" t="s">
        <v>11</v>
      </c>
      <c r="D553" t="str">
        <f t="shared" si="9"/>
        <v xml:space="preserve"> </v>
      </c>
    </row>
    <row r="554" spans="1:4" ht="14.65" customHeight="1" x14ac:dyDescent="0.25">
      <c r="A554" t="s">
        <v>600</v>
      </c>
      <c r="B554" s="4">
        <v>5000</v>
      </c>
      <c r="C554" s="11" t="s">
        <v>161</v>
      </c>
      <c r="D554" t="str">
        <f t="shared" si="9"/>
        <v xml:space="preserve"> </v>
      </c>
    </row>
    <row r="555" spans="1:4" ht="14.65" customHeight="1" x14ac:dyDescent="0.25">
      <c r="A555" t="s">
        <v>483</v>
      </c>
      <c r="B555" s="4">
        <v>7000</v>
      </c>
      <c r="C555" s="11" t="s">
        <v>555</v>
      </c>
      <c r="D555" t="str">
        <f t="shared" si="9"/>
        <v xml:space="preserve"> </v>
      </c>
    </row>
    <row r="556" spans="1:4" ht="14.65" customHeight="1" x14ac:dyDescent="0.25">
      <c r="A556" t="s">
        <v>393</v>
      </c>
      <c r="B556" s="4">
        <v>3000</v>
      </c>
      <c r="C556" t="s">
        <v>77</v>
      </c>
      <c r="D556" t="str">
        <f t="shared" si="9"/>
        <v xml:space="preserve"> </v>
      </c>
    </row>
    <row r="557" spans="1:4" ht="14.65" customHeight="1" x14ac:dyDescent="0.25">
      <c r="A557" t="s">
        <v>48</v>
      </c>
      <c r="B557" s="4">
        <v>1500</v>
      </c>
      <c r="C557" t="s">
        <v>4</v>
      </c>
      <c r="D557" t="str">
        <f t="shared" si="9"/>
        <v xml:space="preserve"> </v>
      </c>
    </row>
    <row r="558" spans="1:4" ht="14.65" customHeight="1" x14ac:dyDescent="0.25">
      <c r="A558" t="s">
        <v>477</v>
      </c>
      <c r="B558" s="4">
        <v>1000</v>
      </c>
      <c r="C558" s="11" t="s">
        <v>4</v>
      </c>
      <c r="D558" t="str">
        <f t="shared" si="9"/>
        <v xml:space="preserve"> </v>
      </c>
    </row>
    <row r="559" spans="1:4" ht="14.65" customHeight="1" x14ac:dyDescent="0.25">
      <c r="A559" t="s">
        <v>110</v>
      </c>
      <c r="B559" s="4">
        <v>1000</v>
      </c>
      <c r="C559" t="s">
        <v>4</v>
      </c>
      <c r="D559" t="str">
        <f t="shared" si="9"/>
        <v xml:space="preserve"> </v>
      </c>
    </row>
    <row r="560" spans="1:4" ht="14.65" customHeight="1" x14ac:dyDescent="0.25">
      <c r="A560" t="s">
        <v>601</v>
      </c>
      <c r="B560" s="4">
        <v>4000</v>
      </c>
      <c r="C560" s="11" t="s">
        <v>4</v>
      </c>
      <c r="D560" t="str">
        <f t="shared" si="9"/>
        <v xml:space="preserve"> </v>
      </c>
    </row>
    <row r="561" spans="1:4" ht="14.65" customHeight="1" x14ac:dyDescent="0.25">
      <c r="A561" t="s">
        <v>63</v>
      </c>
      <c r="B561" s="4">
        <v>40000</v>
      </c>
      <c r="C561" t="s">
        <v>4</v>
      </c>
      <c r="D561" t="str">
        <f t="shared" si="9"/>
        <v xml:space="preserve"> </v>
      </c>
    </row>
    <row r="562" spans="1:4" ht="14.65" customHeight="1" x14ac:dyDescent="0.25">
      <c r="A562" t="s">
        <v>561</v>
      </c>
      <c r="B562" s="4">
        <v>1000</v>
      </c>
      <c r="C562" s="11" t="s">
        <v>161</v>
      </c>
      <c r="D562" t="str">
        <f t="shared" si="9"/>
        <v xml:space="preserve"> </v>
      </c>
    </row>
    <row r="563" spans="1:4" ht="14.65" customHeight="1" x14ac:dyDescent="0.25">
      <c r="A563" t="s">
        <v>254</v>
      </c>
      <c r="B563" s="4">
        <v>15000</v>
      </c>
      <c r="C563" t="s">
        <v>161</v>
      </c>
      <c r="D563" t="str">
        <f t="shared" si="9"/>
        <v xml:space="preserve"> </v>
      </c>
    </row>
    <row r="564" spans="1:4" ht="14.65" customHeight="1" x14ac:dyDescent="0.25">
      <c r="A564" t="s">
        <v>239</v>
      </c>
      <c r="B564" s="4">
        <v>28000</v>
      </c>
      <c r="C564" t="s">
        <v>53</v>
      </c>
      <c r="D564" t="str">
        <f t="shared" si="9"/>
        <v xml:space="preserve"> </v>
      </c>
    </row>
    <row r="565" spans="1:4" ht="14.65" customHeight="1" x14ac:dyDescent="0.25">
      <c r="A565" t="s">
        <v>221</v>
      </c>
      <c r="B565" s="4">
        <v>4100</v>
      </c>
      <c r="C565" t="s">
        <v>53</v>
      </c>
      <c r="D565" t="str">
        <f t="shared" si="9"/>
        <v xml:space="preserve"> </v>
      </c>
    </row>
    <row r="566" spans="1:4" ht="14.65" customHeight="1" x14ac:dyDescent="0.25">
      <c r="A566" t="s">
        <v>344</v>
      </c>
      <c r="B566" s="4">
        <v>5800</v>
      </c>
      <c r="C566" t="s">
        <v>53</v>
      </c>
      <c r="D566" t="str">
        <f t="shared" si="9"/>
        <v xml:space="preserve"> </v>
      </c>
    </row>
    <row r="567" spans="1:4" ht="14.65" customHeight="1" x14ac:dyDescent="0.25">
      <c r="A567" t="s">
        <v>572</v>
      </c>
      <c r="B567" s="4">
        <v>2000</v>
      </c>
      <c r="C567" s="11" t="s">
        <v>53</v>
      </c>
      <c r="D567" t="str">
        <f t="shared" si="9"/>
        <v xml:space="preserve"> </v>
      </c>
    </row>
    <row r="568" spans="1:4" x14ac:dyDescent="0.25">
      <c r="A568" t="s">
        <v>240</v>
      </c>
      <c r="B568" s="4">
        <v>7000</v>
      </c>
      <c r="C568" t="s">
        <v>53</v>
      </c>
      <c r="D568" t="str">
        <f t="shared" si="9"/>
        <v xml:space="preserve"> </v>
      </c>
    </row>
    <row r="569" spans="1:4" x14ac:dyDescent="0.25">
      <c r="A569" t="s">
        <v>346</v>
      </c>
      <c r="B569" s="4">
        <v>1000</v>
      </c>
      <c r="C569" t="s">
        <v>139</v>
      </c>
      <c r="D569" t="str">
        <f t="shared" si="9"/>
        <v xml:space="preserve"> </v>
      </c>
    </row>
    <row r="570" spans="1:4" x14ac:dyDescent="0.25">
      <c r="A570" t="s">
        <v>244</v>
      </c>
      <c r="B570" s="4">
        <v>40000</v>
      </c>
      <c r="C570" t="s">
        <v>139</v>
      </c>
      <c r="D570" t="str">
        <f t="shared" si="9"/>
        <v xml:space="preserve"> </v>
      </c>
    </row>
    <row r="571" spans="1:4" x14ac:dyDescent="0.25">
      <c r="A571" t="s">
        <v>225</v>
      </c>
      <c r="B571" s="4">
        <v>9000</v>
      </c>
      <c r="C571" t="s">
        <v>80</v>
      </c>
      <c r="D571" t="str">
        <f t="shared" si="9"/>
        <v xml:space="preserve"> </v>
      </c>
    </row>
    <row r="572" spans="1:4" x14ac:dyDescent="0.25">
      <c r="A572" t="s">
        <v>597</v>
      </c>
      <c r="B572" s="4">
        <v>8000</v>
      </c>
      <c r="C572" s="11" t="s">
        <v>161</v>
      </c>
      <c r="D572" t="str">
        <f t="shared" si="9"/>
        <v xml:space="preserve"> </v>
      </c>
    </row>
    <row r="573" spans="1:4" x14ac:dyDescent="0.25">
      <c r="A573" t="s">
        <v>212</v>
      </c>
      <c r="B573" s="4">
        <v>28000</v>
      </c>
      <c r="C573" t="s">
        <v>200</v>
      </c>
      <c r="D573" t="str">
        <f t="shared" si="9"/>
        <v xml:space="preserve"> </v>
      </c>
    </row>
    <row r="574" spans="1:4" x14ac:dyDescent="0.25">
      <c r="A574" t="s">
        <v>633</v>
      </c>
      <c r="B574" s="4">
        <v>4500</v>
      </c>
      <c r="C574" s="11" t="s">
        <v>4</v>
      </c>
      <c r="D574" t="str">
        <f t="shared" si="9"/>
        <v xml:space="preserve"> </v>
      </c>
    </row>
    <row r="575" spans="1:4" x14ac:dyDescent="0.25">
      <c r="A575" t="s">
        <v>624</v>
      </c>
      <c r="B575" s="4">
        <v>25000</v>
      </c>
      <c r="C575" s="11" t="s">
        <v>4</v>
      </c>
      <c r="D575" t="str">
        <f t="shared" si="9"/>
        <v xml:space="preserve"> </v>
      </c>
    </row>
    <row r="576" spans="1:4" x14ac:dyDescent="0.25">
      <c r="A576" t="s">
        <v>49</v>
      </c>
      <c r="B576" s="4">
        <v>16000</v>
      </c>
      <c r="C576" t="s">
        <v>4</v>
      </c>
      <c r="D576" t="str">
        <f t="shared" si="9"/>
        <v xml:space="preserve"> </v>
      </c>
    </row>
    <row r="577" spans="1:4" x14ac:dyDescent="0.25">
      <c r="A577" t="s">
        <v>136</v>
      </c>
      <c r="B577" s="4">
        <v>11800</v>
      </c>
      <c r="C577" t="s">
        <v>89</v>
      </c>
      <c r="D577" t="str">
        <f t="shared" si="9"/>
        <v xml:space="preserve"> </v>
      </c>
    </row>
    <row r="578" spans="1:4" x14ac:dyDescent="0.25">
      <c r="A578" t="s">
        <v>102</v>
      </c>
      <c r="B578" s="4">
        <v>10000</v>
      </c>
      <c r="C578" t="s">
        <v>51</v>
      </c>
      <c r="D578" t="str">
        <f t="shared" si="9"/>
        <v xml:space="preserve"> </v>
      </c>
    </row>
    <row r="579" spans="1:4" x14ac:dyDescent="0.25">
      <c r="A579" t="s">
        <v>479</v>
      </c>
      <c r="B579" s="4">
        <v>38000</v>
      </c>
      <c r="C579" s="11" t="s">
        <v>4</v>
      </c>
    </row>
    <row r="580" spans="1:4" x14ac:dyDescent="0.25">
      <c r="A580" s="5" t="s">
        <v>681</v>
      </c>
      <c r="B580" s="14">
        <f>SUM(B5:B579)</f>
        <v>13107113</v>
      </c>
    </row>
    <row r="581" spans="1:4" x14ac:dyDescent="0.25">
      <c r="A581" s="5" t="s">
        <v>679</v>
      </c>
      <c r="B581" s="13">
        <f>COUNT(B5:B579)</f>
        <v>575</v>
      </c>
    </row>
    <row r="582" spans="1:4" x14ac:dyDescent="0.25">
      <c r="A582" s="5" t="s">
        <v>680</v>
      </c>
      <c r="B582" s="13">
        <v>591</v>
      </c>
    </row>
  </sheetData>
  <sortState xmlns:xlrd2="http://schemas.microsoft.com/office/spreadsheetml/2017/richdata2" ref="A5:C590">
    <sortCondition ref="A5:A590"/>
  </sortState>
  <mergeCells count="1">
    <mergeCell ref="A2:C2"/>
  </mergeCells>
  <pageMargins left="0.7" right="0.7" top="0.75" bottom="0.75" header="0.3" footer="0.3"/>
  <pageSetup paperSize="9" orientation="portrait" r:id="rId1"/>
  <customProperties>
    <customPr name="f602fa93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Response</vt:lpstr>
      <vt:lpstr>SCPF &amp; Impact</vt:lpstr>
      <vt:lpstr>Total orgs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Nita McNeil</cp:lastModifiedBy>
  <dcterms:created xsi:type="dcterms:W3CDTF">2018-09-30T21:27:22Z</dcterms:created>
  <dcterms:modified xsi:type="dcterms:W3CDTF">2020-10-19T01:03:22Z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4eb5c546">
    <vt:lpwstr>{"st":1,"snapHeaders":true,"column":1,"row":1,"isHeaderVisible":true}</vt:lpwstr>
  </property>
  <property fmtid="{D5CDD505-2E9C-101B-9397-08002B2CF9AE}" pid="4" name="version">
    <vt:lpwstr>31.0.0</vt:lpwstr>
  </property>
  <property fmtid="{D5CDD505-2E9C-101B-9397-08002B2CF9AE}" pid="5" name="hae8589d2">
    <vt:lpwstr>{"st":1,"snapHeaders":true,"column":1,"row":1,"isHeaderVisible":true}</vt:lpwstr>
  </property>
  <property fmtid="{D5CDD505-2E9C-101B-9397-08002B2CF9AE}" pid="6" name="h7f51a582">
    <vt:lpwstr>{"st":2,"snapHeaders":true,"column":1,"row":1,"isHeaderVisible":true}</vt:lpwstr>
  </property>
  <property fmtid="{D5CDD505-2E9C-101B-9397-08002B2CF9AE}" pid="7" name="h602fa93e">
    <vt:lpwstr>{"st":3,"snapHeaders":true,"column":1,"row":1,"isHeaderVisible":true}</vt:lpwstr>
  </property>
</Properties>
</file>